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G:\Avdelning\51800 HR-avdelningen\Medarbetarwebben\Dokument på MW\Min anställning\Arb tider flex\"/>
    </mc:Choice>
  </mc:AlternateContent>
  <xr:revisionPtr revIDLastSave="0" documentId="8_{9A77A40B-6B31-4F27-81C2-65C6486F8387}" xr6:coauthVersionLast="47" xr6:coauthVersionMax="47" xr10:uidLastSave="{00000000-0000-0000-0000-000000000000}"/>
  <bookViews>
    <workbookView xWindow="456" yWindow="1224" windowWidth="17220" windowHeight="10428" xr2:uid="{00000000-000D-0000-FFFF-FFFF00000000}"/>
  </bookViews>
  <sheets>
    <sheet name="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2" i="1" l="1"/>
  <c r="P23" i="1"/>
  <c r="P24" i="1"/>
  <c r="P25" i="1"/>
  <c r="P26" i="1"/>
  <c r="P27" i="1"/>
  <c r="P28" i="1"/>
  <c r="P20" i="1"/>
  <c r="N20" i="1"/>
  <c r="O21" i="1"/>
  <c r="P21" i="1" s="1"/>
  <c r="O22" i="1"/>
  <c r="O23" i="1"/>
  <c r="O24" i="1"/>
  <c r="O25" i="1"/>
  <c r="O26" i="1"/>
  <c r="O27" i="1"/>
  <c r="O28" i="1"/>
  <c r="O20" i="1"/>
  <c r="C21" i="1" l="1"/>
  <c r="Q21" i="1" s="1"/>
  <c r="R21" i="1" s="1"/>
  <c r="C22" i="1"/>
  <c r="Q22" i="1" s="1"/>
  <c r="R22" i="1" s="1"/>
  <c r="C23" i="1"/>
  <c r="Q23" i="1" s="1"/>
  <c r="R23" i="1" s="1"/>
  <c r="C24" i="1"/>
  <c r="Q24" i="1" s="1"/>
  <c r="R24" i="1" s="1"/>
  <c r="C25" i="1"/>
  <c r="Q25" i="1" s="1"/>
  <c r="R25" i="1" s="1"/>
  <c r="C26" i="1"/>
  <c r="Q26" i="1" s="1"/>
  <c r="R26" i="1" s="1"/>
  <c r="C27" i="1"/>
  <c r="Q27" i="1" s="1"/>
  <c r="R27" i="1" s="1"/>
  <c r="C28" i="1"/>
  <c r="Q28" i="1" s="1"/>
  <c r="R28" i="1" s="1"/>
  <c r="C20" i="1"/>
  <c r="E20" i="1" s="1"/>
  <c r="Q20" i="1" l="1"/>
  <c r="R20" i="1" s="1"/>
  <c r="M20" i="1"/>
  <c r="I28" i="1"/>
  <c r="J28" i="1" s="1"/>
  <c r="M28" i="1"/>
  <c r="N28" i="1" s="1"/>
  <c r="K28" i="1"/>
  <c r="L28" i="1" s="1"/>
  <c r="M24" i="1"/>
  <c r="N24" i="1" s="1"/>
  <c r="I24" i="1"/>
  <c r="J24" i="1" s="1"/>
  <c r="K24" i="1"/>
  <c r="L24" i="1" s="1"/>
  <c r="I27" i="1"/>
  <c r="J27" i="1" s="1"/>
  <c r="M27" i="1"/>
  <c r="N27" i="1" s="1"/>
  <c r="K27" i="1"/>
  <c r="L27" i="1" s="1"/>
  <c r="I23" i="1"/>
  <c r="J23" i="1" s="1"/>
  <c r="M23" i="1"/>
  <c r="N23" i="1" s="1"/>
  <c r="K23" i="1"/>
  <c r="L23" i="1" s="1"/>
  <c r="I26" i="1"/>
  <c r="J26" i="1" s="1"/>
  <c r="M26" i="1"/>
  <c r="N26" i="1" s="1"/>
  <c r="K26" i="1"/>
  <c r="L26" i="1" s="1"/>
  <c r="M22" i="1"/>
  <c r="N22" i="1" s="1"/>
  <c r="K22" i="1"/>
  <c r="L22" i="1" s="1"/>
  <c r="I22" i="1"/>
  <c r="J22" i="1" s="1"/>
  <c r="K20" i="1"/>
  <c r="L20" i="1" s="1"/>
  <c r="I20" i="1"/>
  <c r="J20" i="1" s="1"/>
  <c r="M25" i="1"/>
  <c r="N25" i="1" s="1"/>
  <c r="K25" i="1"/>
  <c r="L25" i="1" s="1"/>
  <c r="I25" i="1"/>
  <c r="J25" i="1" s="1"/>
  <c r="M21" i="1"/>
  <c r="N21" i="1" s="1"/>
  <c r="K21" i="1"/>
  <c r="L21" i="1" s="1"/>
  <c r="I21" i="1"/>
  <c r="J21" i="1" s="1"/>
  <c r="D24" i="1"/>
  <c r="G24" i="1"/>
  <c r="H24" i="1" s="1"/>
  <c r="D23" i="1"/>
  <c r="G23" i="1"/>
  <c r="H23" i="1" s="1"/>
  <c r="D26" i="1"/>
  <c r="G26" i="1"/>
  <c r="H26" i="1" s="1"/>
  <c r="D22" i="1"/>
  <c r="G22" i="1"/>
  <c r="H22" i="1" s="1"/>
  <c r="D28" i="1"/>
  <c r="G28" i="1"/>
  <c r="H28" i="1" s="1"/>
  <c r="D27" i="1"/>
  <c r="G27" i="1"/>
  <c r="H27" i="1" s="1"/>
  <c r="D20" i="1"/>
  <c r="G20" i="1"/>
  <c r="H20" i="1" s="1"/>
  <c r="D25" i="1"/>
  <c r="G25" i="1"/>
  <c r="H25" i="1" s="1"/>
  <c r="D21" i="1"/>
  <c r="G21" i="1"/>
  <c r="H21" i="1" s="1"/>
  <c r="E28" i="1"/>
  <c r="E24" i="1"/>
  <c r="E27" i="1"/>
  <c r="E23" i="1"/>
  <c r="E26" i="1"/>
  <c r="E22" i="1"/>
  <c r="E25" i="1"/>
  <c r="E21" i="1"/>
  <c r="F21" i="1" l="1"/>
  <c r="F24" i="1"/>
  <c r="F28" i="1"/>
  <c r="F25" i="1"/>
  <c r="F26" i="1"/>
  <c r="F22" i="1"/>
  <c r="F23" i="1"/>
  <c r="F27" i="1"/>
  <c r="F20" i="1"/>
</calcChain>
</file>

<file path=xl/sharedStrings.xml><?xml version="1.0" encoding="utf-8"?>
<sst xmlns="http://schemas.openxmlformats.org/spreadsheetml/2006/main" count="46" uniqueCount="16">
  <si>
    <t>Tim/min per vecka</t>
  </si>
  <si>
    <t>Arbetstid per dag</t>
  </si>
  <si>
    <t xml:space="preserve">Vecka </t>
  </si>
  <si>
    <t>Tjänstgöringsgrad</t>
  </si>
  <si>
    <t>8 + 4</t>
  </si>
  <si>
    <t>8+4</t>
  </si>
  <si>
    <t>2 + 8</t>
  </si>
  <si>
    <t>8 + 8</t>
  </si>
  <si>
    <t>2+ 8</t>
  </si>
  <si>
    <t>Minskade timmar</t>
  </si>
  <si>
    <t>Normal vecka</t>
  </si>
  <si>
    <r>
      <t>Schemat visar arbetstid vid "normal" 5 dagars arbetsvecka samt de veckor som har förkortad arbetstid och/eller lediga dagar (klämdagar och helgdagar).  Avkortade dagar enligt Villkorsavtal. Alla klämdagar, enligt lokalt kollektivavtal Södertörns högskola.</t>
    </r>
    <r>
      <rPr>
        <sz val="10"/>
        <color theme="0" tint="-4.9989318521683403E-2"/>
        <rFont val="Arial"/>
        <family val="2"/>
      </rPr>
      <t xml:space="preserve">----------------------------    </t>
    </r>
    <r>
      <rPr>
        <sz val="10"/>
        <color theme="1"/>
        <rFont val="Arial"/>
        <family val="2"/>
      </rPr>
      <t xml:space="preserve">                         </t>
    </r>
  </si>
  <si>
    <t>Arbetstidschema för TA-personal 2024</t>
  </si>
  <si>
    <t xml:space="preserve">2025 Vecka </t>
  </si>
  <si>
    <t>8+8+8+8+8</t>
  </si>
  <si>
    <t>8+8+8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</si>
</sst>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"/>
    <numFmt numFmtId="165" formatCode="[h]:mm:ss;@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0"/>
      <color theme="0" tint="-4.9989318521683403E-2"/>
      <name val="Arial"/>
      <family val="2"/>
    </font>
    <font>
      <sz val="14"/>
      <color theme="1"/>
      <name val="Arial"/>
      <family val="2"/>
    </font>
    <font>
      <sz val="12"/>
      <color rgb="FFFF000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136526</xdr:colOff>
      <xdr:row>6</xdr:row>
      <xdr:rowOff>84455</xdr:rowOff>
    </xdr:to>
    <xdr:grpSp>
      <xdr:nvGrpSpPr>
        <xdr:cNvPr id="11" name="Group 13">
          <a:extLst>
            <a:ext uri="{FF2B5EF4-FFF2-40B4-BE49-F238E27FC236}">
              <a16:creationId xmlns:a16="http://schemas.microsoft.com/office/drawing/2014/main" id="{527524F5-1E14-43F2-8238-AB37CA42DF01}"/>
            </a:ext>
          </a:extLst>
        </xdr:cNvPr>
        <xdr:cNvGrpSpPr/>
      </xdr:nvGrpSpPr>
      <xdr:grpSpPr>
        <a:xfrm>
          <a:off x="268941" y="340659"/>
          <a:ext cx="1472267" cy="873349"/>
          <a:chOff x="0" y="0"/>
          <a:chExt cx="7910513" cy="5143500"/>
        </a:xfrm>
      </xdr:grpSpPr>
      <xdr:sp macro="" textlink="">
        <xdr:nvSpPr>
          <xdr:cNvPr id="12" name="Freeform 2">
            <a:extLst>
              <a:ext uri="{FF2B5EF4-FFF2-40B4-BE49-F238E27FC236}">
                <a16:creationId xmlns:a16="http://schemas.microsoft.com/office/drawing/2014/main" id="{C1E70B11-6D9F-43DA-BE03-6013576B5231}"/>
              </a:ext>
            </a:extLst>
          </xdr:cNvPr>
          <xdr:cNvSpPr>
            <a:spLocks noEditPoints="1"/>
          </xdr:cNvSpPr>
        </xdr:nvSpPr>
        <xdr:spPr bwMode="auto">
          <a:xfrm>
            <a:off x="0" y="0"/>
            <a:ext cx="5146675" cy="5143500"/>
          </a:xfrm>
          <a:custGeom>
            <a:avLst/>
            <a:gdLst>
              <a:gd name="T0" fmla="*/ 1421 w 3242"/>
              <a:gd name="T1" fmla="*/ 523 h 3240"/>
              <a:gd name="T2" fmla="*/ 1144 w 3242"/>
              <a:gd name="T3" fmla="*/ 614 h 3240"/>
              <a:gd name="T4" fmla="*/ 904 w 3242"/>
              <a:gd name="T5" fmla="*/ 768 h 3240"/>
              <a:gd name="T6" fmla="*/ 710 w 3242"/>
              <a:gd name="T7" fmla="*/ 978 h 3240"/>
              <a:gd name="T8" fmla="*/ 576 w 3242"/>
              <a:gd name="T9" fmla="*/ 1232 h 3240"/>
              <a:gd name="T10" fmla="*/ 511 w 3242"/>
              <a:gd name="T11" fmla="*/ 1519 h 3240"/>
              <a:gd name="T12" fmla="*/ 524 w 3242"/>
              <a:gd name="T13" fmla="*/ 1819 h 3240"/>
              <a:gd name="T14" fmla="*/ 614 w 3242"/>
              <a:gd name="T15" fmla="*/ 2098 h 3240"/>
              <a:gd name="T16" fmla="*/ 769 w 3242"/>
              <a:gd name="T17" fmla="*/ 2338 h 3240"/>
              <a:gd name="T18" fmla="*/ 978 w 3242"/>
              <a:gd name="T19" fmla="*/ 2530 h 3240"/>
              <a:gd name="T20" fmla="*/ 1232 w 3242"/>
              <a:gd name="T21" fmla="*/ 2664 h 3240"/>
              <a:gd name="T22" fmla="*/ 1519 w 3242"/>
              <a:gd name="T23" fmla="*/ 2729 h 3240"/>
              <a:gd name="T24" fmla="*/ 1821 w 3242"/>
              <a:gd name="T25" fmla="*/ 2717 h 3240"/>
              <a:gd name="T26" fmla="*/ 2098 w 3242"/>
              <a:gd name="T27" fmla="*/ 2626 h 3240"/>
              <a:gd name="T28" fmla="*/ 2338 w 3242"/>
              <a:gd name="T29" fmla="*/ 2472 h 3240"/>
              <a:gd name="T30" fmla="*/ 2532 w 3242"/>
              <a:gd name="T31" fmla="*/ 2262 h 3240"/>
              <a:gd name="T32" fmla="*/ 2666 w 3242"/>
              <a:gd name="T33" fmla="*/ 2008 h 3240"/>
              <a:gd name="T34" fmla="*/ 2731 w 3242"/>
              <a:gd name="T35" fmla="*/ 1721 h 3240"/>
              <a:gd name="T36" fmla="*/ 2718 w 3242"/>
              <a:gd name="T37" fmla="*/ 1421 h 3240"/>
              <a:gd name="T38" fmla="*/ 2629 w 3242"/>
              <a:gd name="T39" fmla="*/ 1142 h 3240"/>
              <a:gd name="T40" fmla="*/ 2473 w 3242"/>
              <a:gd name="T41" fmla="*/ 902 h 3240"/>
              <a:gd name="T42" fmla="*/ 2263 w 3242"/>
              <a:gd name="T43" fmla="*/ 710 h 3240"/>
              <a:gd name="T44" fmla="*/ 2009 w 3242"/>
              <a:gd name="T45" fmla="*/ 576 h 3240"/>
              <a:gd name="T46" fmla="*/ 1722 w 3242"/>
              <a:gd name="T47" fmla="*/ 511 h 3240"/>
              <a:gd name="T48" fmla="*/ 1741 w 3242"/>
              <a:gd name="T49" fmla="*/ 5 h 3240"/>
              <a:gd name="T50" fmla="*/ 2089 w 3242"/>
              <a:gd name="T51" fmla="*/ 68 h 3240"/>
              <a:gd name="T52" fmla="*/ 2405 w 3242"/>
              <a:gd name="T53" fmla="*/ 203 h 3240"/>
              <a:gd name="T54" fmla="*/ 2684 w 3242"/>
              <a:gd name="T55" fmla="*/ 397 h 3240"/>
              <a:gd name="T56" fmla="*/ 2916 w 3242"/>
              <a:gd name="T57" fmla="*/ 645 h 3240"/>
              <a:gd name="T58" fmla="*/ 3091 w 3242"/>
              <a:gd name="T59" fmla="*/ 937 h 3240"/>
              <a:gd name="T60" fmla="*/ 3203 w 3242"/>
              <a:gd name="T61" fmla="*/ 1265 h 3240"/>
              <a:gd name="T62" fmla="*/ 3242 w 3242"/>
              <a:gd name="T63" fmla="*/ 1620 h 3240"/>
              <a:gd name="T64" fmla="*/ 3203 w 3242"/>
              <a:gd name="T65" fmla="*/ 1975 h 3240"/>
              <a:gd name="T66" fmla="*/ 3091 w 3242"/>
              <a:gd name="T67" fmla="*/ 2303 h 3240"/>
              <a:gd name="T68" fmla="*/ 2916 w 3242"/>
              <a:gd name="T69" fmla="*/ 2595 h 3240"/>
              <a:gd name="T70" fmla="*/ 2684 w 3242"/>
              <a:gd name="T71" fmla="*/ 2843 h 3240"/>
              <a:gd name="T72" fmla="*/ 2405 w 3242"/>
              <a:gd name="T73" fmla="*/ 3038 h 3240"/>
              <a:gd name="T74" fmla="*/ 2089 w 3242"/>
              <a:gd name="T75" fmla="*/ 3172 h 3240"/>
              <a:gd name="T76" fmla="*/ 1741 w 3242"/>
              <a:gd name="T77" fmla="*/ 3235 h 3240"/>
              <a:gd name="T78" fmla="*/ 1382 w 3242"/>
              <a:gd name="T79" fmla="*/ 3223 h 3240"/>
              <a:gd name="T80" fmla="*/ 1044 w 3242"/>
              <a:gd name="T81" fmla="*/ 3134 h 3240"/>
              <a:gd name="T82" fmla="*/ 739 w 3242"/>
              <a:gd name="T83" fmla="*/ 2979 h 3240"/>
              <a:gd name="T84" fmla="*/ 475 w 3242"/>
              <a:gd name="T85" fmla="*/ 2765 h 3240"/>
              <a:gd name="T86" fmla="*/ 261 w 3242"/>
              <a:gd name="T87" fmla="*/ 2503 h 3240"/>
              <a:gd name="T88" fmla="*/ 106 w 3242"/>
              <a:gd name="T89" fmla="*/ 2197 h 3240"/>
              <a:gd name="T90" fmla="*/ 18 w 3242"/>
              <a:gd name="T91" fmla="*/ 1859 h 3240"/>
              <a:gd name="T92" fmla="*/ 5 w 3242"/>
              <a:gd name="T93" fmla="*/ 1499 h 3240"/>
              <a:gd name="T94" fmla="*/ 68 w 3242"/>
              <a:gd name="T95" fmla="*/ 1153 h 3240"/>
              <a:gd name="T96" fmla="*/ 203 w 3242"/>
              <a:gd name="T97" fmla="*/ 836 h 3240"/>
              <a:gd name="T98" fmla="*/ 398 w 3242"/>
              <a:gd name="T99" fmla="*/ 558 h 3240"/>
              <a:gd name="T100" fmla="*/ 645 w 3242"/>
              <a:gd name="T101" fmla="*/ 326 h 3240"/>
              <a:gd name="T102" fmla="*/ 939 w 3242"/>
              <a:gd name="T103" fmla="*/ 150 h 3240"/>
              <a:gd name="T104" fmla="*/ 1267 w 3242"/>
              <a:gd name="T105" fmla="*/ 39 h 3240"/>
              <a:gd name="T106" fmla="*/ 1620 w 3242"/>
              <a:gd name="T107" fmla="*/ 0 h 32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242" h="3240">
                <a:moveTo>
                  <a:pt x="1620" y="506"/>
                </a:moveTo>
                <a:lnTo>
                  <a:pt x="1519" y="511"/>
                </a:lnTo>
                <a:lnTo>
                  <a:pt x="1421" y="523"/>
                </a:lnTo>
                <a:lnTo>
                  <a:pt x="1326" y="546"/>
                </a:lnTo>
                <a:lnTo>
                  <a:pt x="1232" y="576"/>
                </a:lnTo>
                <a:lnTo>
                  <a:pt x="1144" y="614"/>
                </a:lnTo>
                <a:lnTo>
                  <a:pt x="1058" y="657"/>
                </a:lnTo>
                <a:lnTo>
                  <a:pt x="978" y="710"/>
                </a:lnTo>
                <a:lnTo>
                  <a:pt x="904" y="768"/>
                </a:lnTo>
                <a:lnTo>
                  <a:pt x="833" y="833"/>
                </a:lnTo>
                <a:lnTo>
                  <a:pt x="769" y="902"/>
                </a:lnTo>
                <a:lnTo>
                  <a:pt x="710" y="978"/>
                </a:lnTo>
                <a:lnTo>
                  <a:pt x="659" y="1058"/>
                </a:lnTo>
                <a:lnTo>
                  <a:pt x="614" y="1142"/>
                </a:lnTo>
                <a:lnTo>
                  <a:pt x="576" y="1232"/>
                </a:lnTo>
                <a:lnTo>
                  <a:pt x="546" y="1324"/>
                </a:lnTo>
                <a:lnTo>
                  <a:pt x="524" y="1421"/>
                </a:lnTo>
                <a:lnTo>
                  <a:pt x="511" y="1519"/>
                </a:lnTo>
                <a:lnTo>
                  <a:pt x="506" y="1620"/>
                </a:lnTo>
                <a:lnTo>
                  <a:pt x="511" y="1721"/>
                </a:lnTo>
                <a:lnTo>
                  <a:pt x="524" y="1819"/>
                </a:lnTo>
                <a:lnTo>
                  <a:pt x="546" y="1916"/>
                </a:lnTo>
                <a:lnTo>
                  <a:pt x="576" y="2008"/>
                </a:lnTo>
                <a:lnTo>
                  <a:pt x="614" y="2098"/>
                </a:lnTo>
                <a:lnTo>
                  <a:pt x="659" y="2182"/>
                </a:lnTo>
                <a:lnTo>
                  <a:pt x="710" y="2262"/>
                </a:lnTo>
                <a:lnTo>
                  <a:pt x="769" y="2338"/>
                </a:lnTo>
                <a:lnTo>
                  <a:pt x="833" y="2407"/>
                </a:lnTo>
                <a:lnTo>
                  <a:pt x="904" y="2472"/>
                </a:lnTo>
                <a:lnTo>
                  <a:pt x="978" y="2530"/>
                </a:lnTo>
                <a:lnTo>
                  <a:pt x="1058" y="2583"/>
                </a:lnTo>
                <a:lnTo>
                  <a:pt x="1144" y="2626"/>
                </a:lnTo>
                <a:lnTo>
                  <a:pt x="1232" y="2664"/>
                </a:lnTo>
                <a:lnTo>
                  <a:pt x="1326" y="2694"/>
                </a:lnTo>
                <a:lnTo>
                  <a:pt x="1421" y="2717"/>
                </a:lnTo>
                <a:lnTo>
                  <a:pt x="1519" y="2729"/>
                </a:lnTo>
                <a:lnTo>
                  <a:pt x="1620" y="2734"/>
                </a:lnTo>
                <a:lnTo>
                  <a:pt x="1722" y="2729"/>
                </a:lnTo>
                <a:lnTo>
                  <a:pt x="1821" y="2717"/>
                </a:lnTo>
                <a:lnTo>
                  <a:pt x="1917" y="2694"/>
                </a:lnTo>
                <a:lnTo>
                  <a:pt x="2009" y="2664"/>
                </a:lnTo>
                <a:lnTo>
                  <a:pt x="2098" y="2626"/>
                </a:lnTo>
                <a:lnTo>
                  <a:pt x="2183" y="2583"/>
                </a:lnTo>
                <a:lnTo>
                  <a:pt x="2263" y="2530"/>
                </a:lnTo>
                <a:lnTo>
                  <a:pt x="2338" y="2472"/>
                </a:lnTo>
                <a:lnTo>
                  <a:pt x="2409" y="2407"/>
                </a:lnTo>
                <a:lnTo>
                  <a:pt x="2473" y="2338"/>
                </a:lnTo>
                <a:lnTo>
                  <a:pt x="2532" y="2262"/>
                </a:lnTo>
                <a:lnTo>
                  <a:pt x="2583" y="2182"/>
                </a:lnTo>
                <a:lnTo>
                  <a:pt x="2629" y="2098"/>
                </a:lnTo>
                <a:lnTo>
                  <a:pt x="2666" y="2008"/>
                </a:lnTo>
                <a:lnTo>
                  <a:pt x="2695" y="1916"/>
                </a:lnTo>
                <a:lnTo>
                  <a:pt x="2718" y="1819"/>
                </a:lnTo>
                <a:lnTo>
                  <a:pt x="2731" y="1721"/>
                </a:lnTo>
                <a:lnTo>
                  <a:pt x="2736" y="1620"/>
                </a:lnTo>
                <a:lnTo>
                  <a:pt x="2731" y="1519"/>
                </a:lnTo>
                <a:lnTo>
                  <a:pt x="2718" y="1421"/>
                </a:lnTo>
                <a:lnTo>
                  <a:pt x="2695" y="1324"/>
                </a:lnTo>
                <a:lnTo>
                  <a:pt x="2666" y="1232"/>
                </a:lnTo>
                <a:lnTo>
                  <a:pt x="2629" y="1142"/>
                </a:lnTo>
                <a:lnTo>
                  <a:pt x="2583" y="1058"/>
                </a:lnTo>
                <a:lnTo>
                  <a:pt x="2532" y="978"/>
                </a:lnTo>
                <a:lnTo>
                  <a:pt x="2473" y="902"/>
                </a:lnTo>
                <a:lnTo>
                  <a:pt x="2409" y="833"/>
                </a:lnTo>
                <a:lnTo>
                  <a:pt x="2338" y="768"/>
                </a:lnTo>
                <a:lnTo>
                  <a:pt x="2263" y="710"/>
                </a:lnTo>
                <a:lnTo>
                  <a:pt x="2183" y="657"/>
                </a:lnTo>
                <a:lnTo>
                  <a:pt x="2098" y="614"/>
                </a:lnTo>
                <a:lnTo>
                  <a:pt x="2009" y="576"/>
                </a:lnTo>
                <a:lnTo>
                  <a:pt x="1917" y="546"/>
                </a:lnTo>
                <a:lnTo>
                  <a:pt x="1821" y="523"/>
                </a:lnTo>
                <a:lnTo>
                  <a:pt x="1722" y="511"/>
                </a:lnTo>
                <a:lnTo>
                  <a:pt x="1620" y="506"/>
                </a:lnTo>
                <a:close/>
                <a:moveTo>
                  <a:pt x="1620" y="0"/>
                </a:moveTo>
                <a:lnTo>
                  <a:pt x="1741" y="5"/>
                </a:lnTo>
                <a:lnTo>
                  <a:pt x="1861" y="17"/>
                </a:lnTo>
                <a:lnTo>
                  <a:pt x="1976" y="39"/>
                </a:lnTo>
                <a:lnTo>
                  <a:pt x="2089" y="68"/>
                </a:lnTo>
                <a:lnTo>
                  <a:pt x="2198" y="106"/>
                </a:lnTo>
                <a:lnTo>
                  <a:pt x="2304" y="150"/>
                </a:lnTo>
                <a:lnTo>
                  <a:pt x="2405" y="203"/>
                </a:lnTo>
                <a:lnTo>
                  <a:pt x="2503" y="261"/>
                </a:lnTo>
                <a:lnTo>
                  <a:pt x="2595" y="326"/>
                </a:lnTo>
                <a:lnTo>
                  <a:pt x="2684" y="397"/>
                </a:lnTo>
                <a:lnTo>
                  <a:pt x="2766" y="475"/>
                </a:lnTo>
                <a:lnTo>
                  <a:pt x="2843" y="558"/>
                </a:lnTo>
                <a:lnTo>
                  <a:pt x="2916" y="645"/>
                </a:lnTo>
                <a:lnTo>
                  <a:pt x="2981" y="739"/>
                </a:lnTo>
                <a:lnTo>
                  <a:pt x="3040" y="836"/>
                </a:lnTo>
                <a:lnTo>
                  <a:pt x="3091" y="937"/>
                </a:lnTo>
                <a:lnTo>
                  <a:pt x="3136" y="1043"/>
                </a:lnTo>
                <a:lnTo>
                  <a:pt x="3173" y="1153"/>
                </a:lnTo>
                <a:lnTo>
                  <a:pt x="3203" y="1265"/>
                </a:lnTo>
                <a:lnTo>
                  <a:pt x="3224" y="1381"/>
                </a:lnTo>
                <a:lnTo>
                  <a:pt x="3238" y="1499"/>
                </a:lnTo>
                <a:lnTo>
                  <a:pt x="3242" y="1620"/>
                </a:lnTo>
                <a:lnTo>
                  <a:pt x="3238" y="1741"/>
                </a:lnTo>
                <a:lnTo>
                  <a:pt x="3224" y="1859"/>
                </a:lnTo>
                <a:lnTo>
                  <a:pt x="3203" y="1975"/>
                </a:lnTo>
                <a:lnTo>
                  <a:pt x="3173" y="2087"/>
                </a:lnTo>
                <a:lnTo>
                  <a:pt x="3136" y="2197"/>
                </a:lnTo>
                <a:lnTo>
                  <a:pt x="3091" y="2303"/>
                </a:lnTo>
                <a:lnTo>
                  <a:pt x="3040" y="2404"/>
                </a:lnTo>
                <a:lnTo>
                  <a:pt x="2981" y="2503"/>
                </a:lnTo>
                <a:lnTo>
                  <a:pt x="2916" y="2595"/>
                </a:lnTo>
                <a:lnTo>
                  <a:pt x="2843" y="2682"/>
                </a:lnTo>
                <a:lnTo>
                  <a:pt x="2766" y="2765"/>
                </a:lnTo>
                <a:lnTo>
                  <a:pt x="2684" y="2843"/>
                </a:lnTo>
                <a:lnTo>
                  <a:pt x="2595" y="2914"/>
                </a:lnTo>
                <a:lnTo>
                  <a:pt x="2503" y="2979"/>
                </a:lnTo>
                <a:lnTo>
                  <a:pt x="2405" y="3038"/>
                </a:lnTo>
                <a:lnTo>
                  <a:pt x="2304" y="3090"/>
                </a:lnTo>
                <a:lnTo>
                  <a:pt x="2198" y="3134"/>
                </a:lnTo>
                <a:lnTo>
                  <a:pt x="2089" y="3172"/>
                </a:lnTo>
                <a:lnTo>
                  <a:pt x="1976" y="3202"/>
                </a:lnTo>
                <a:lnTo>
                  <a:pt x="1861" y="3223"/>
                </a:lnTo>
                <a:lnTo>
                  <a:pt x="1741" y="3235"/>
                </a:lnTo>
                <a:lnTo>
                  <a:pt x="1620" y="3240"/>
                </a:lnTo>
                <a:lnTo>
                  <a:pt x="1499" y="3235"/>
                </a:lnTo>
                <a:lnTo>
                  <a:pt x="1382" y="3223"/>
                </a:lnTo>
                <a:lnTo>
                  <a:pt x="1267" y="3202"/>
                </a:lnTo>
                <a:lnTo>
                  <a:pt x="1153" y="3172"/>
                </a:lnTo>
                <a:lnTo>
                  <a:pt x="1044" y="3134"/>
                </a:lnTo>
                <a:lnTo>
                  <a:pt x="939" y="3090"/>
                </a:lnTo>
                <a:lnTo>
                  <a:pt x="836" y="3038"/>
                </a:lnTo>
                <a:lnTo>
                  <a:pt x="739" y="2979"/>
                </a:lnTo>
                <a:lnTo>
                  <a:pt x="645" y="2914"/>
                </a:lnTo>
                <a:lnTo>
                  <a:pt x="558" y="2843"/>
                </a:lnTo>
                <a:lnTo>
                  <a:pt x="475" y="2765"/>
                </a:lnTo>
                <a:lnTo>
                  <a:pt x="398" y="2682"/>
                </a:lnTo>
                <a:lnTo>
                  <a:pt x="326" y="2595"/>
                </a:lnTo>
                <a:lnTo>
                  <a:pt x="261" y="2503"/>
                </a:lnTo>
                <a:lnTo>
                  <a:pt x="203" y="2404"/>
                </a:lnTo>
                <a:lnTo>
                  <a:pt x="151" y="2303"/>
                </a:lnTo>
                <a:lnTo>
                  <a:pt x="106" y="2197"/>
                </a:lnTo>
                <a:lnTo>
                  <a:pt x="68" y="2087"/>
                </a:lnTo>
                <a:lnTo>
                  <a:pt x="39" y="1975"/>
                </a:lnTo>
                <a:lnTo>
                  <a:pt x="18" y="1859"/>
                </a:lnTo>
                <a:lnTo>
                  <a:pt x="5" y="1741"/>
                </a:lnTo>
                <a:lnTo>
                  <a:pt x="0" y="1620"/>
                </a:lnTo>
                <a:lnTo>
                  <a:pt x="5" y="1499"/>
                </a:lnTo>
                <a:lnTo>
                  <a:pt x="18" y="1381"/>
                </a:lnTo>
                <a:lnTo>
                  <a:pt x="39" y="1265"/>
                </a:lnTo>
                <a:lnTo>
                  <a:pt x="68" y="1153"/>
                </a:lnTo>
                <a:lnTo>
                  <a:pt x="106" y="1043"/>
                </a:lnTo>
                <a:lnTo>
                  <a:pt x="151" y="937"/>
                </a:lnTo>
                <a:lnTo>
                  <a:pt x="203" y="836"/>
                </a:lnTo>
                <a:lnTo>
                  <a:pt x="261" y="739"/>
                </a:lnTo>
                <a:lnTo>
                  <a:pt x="326" y="645"/>
                </a:lnTo>
                <a:lnTo>
                  <a:pt x="398" y="558"/>
                </a:lnTo>
                <a:lnTo>
                  <a:pt x="475" y="475"/>
                </a:lnTo>
                <a:lnTo>
                  <a:pt x="558" y="397"/>
                </a:lnTo>
                <a:lnTo>
                  <a:pt x="645" y="326"/>
                </a:lnTo>
                <a:lnTo>
                  <a:pt x="739" y="261"/>
                </a:lnTo>
                <a:lnTo>
                  <a:pt x="836" y="203"/>
                </a:lnTo>
                <a:lnTo>
                  <a:pt x="939" y="150"/>
                </a:lnTo>
                <a:lnTo>
                  <a:pt x="1044" y="106"/>
                </a:lnTo>
                <a:lnTo>
                  <a:pt x="1153" y="68"/>
                </a:lnTo>
                <a:lnTo>
                  <a:pt x="1267" y="39"/>
                </a:lnTo>
                <a:lnTo>
                  <a:pt x="1382" y="17"/>
                </a:lnTo>
                <a:lnTo>
                  <a:pt x="1499" y="5"/>
                </a:lnTo>
                <a:lnTo>
                  <a:pt x="1620" y="0"/>
                </a:lnTo>
                <a:close/>
              </a:path>
            </a:pathLst>
          </a:custGeom>
          <a:solidFill>
            <a:srgbClr val="FDDA18"/>
          </a:solidFill>
          <a:ln w="0">
            <a:solidFill>
              <a:srgbClr val="FDDA18"/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/>
          <a:p>
            <a:endParaRPr lang="sv-SE"/>
          </a:p>
        </xdr:txBody>
      </xdr:sp>
      <xdr:sp macro="" textlink="">
        <xdr:nvSpPr>
          <xdr:cNvPr id="13" name="Freeform 3">
            <a:extLst>
              <a:ext uri="{FF2B5EF4-FFF2-40B4-BE49-F238E27FC236}">
                <a16:creationId xmlns:a16="http://schemas.microsoft.com/office/drawing/2014/main" id="{8BCC5C0B-D5D7-4E68-8C21-79ACA83508AA}"/>
              </a:ext>
            </a:extLst>
          </xdr:cNvPr>
          <xdr:cNvSpPr>
            <a:spLocks/>
          </xdr:cNvSpPr>
        </xdr:nvSpPr>
        <xdr:spPr bwMode="auto">
          <a:xfrm>
            <a:off x="1579563" y="1576388"/>
            <a:ext cx="1989138" cy="1990725"/>
          </a:xfrm>
          <a:custGeom>
            <a:avLst/>
            <a:gdLst>
              <a:gd name="T0" fmla="*/ 625 w 1253"/>
              <a:gd name="T1" fmla="*/ 0 h 1254"/>
              <a:gd name="T2" fmla="*/ 699 w 1253"/>
              <a:gd name="T3" fmla="*/ 4 h 1254"/>
              <a:gd name="T4" fmla="*/ 769 w 1253"/>
              <a:gd name="T5" fmla="*/ 16 h 1254"/>
              <a:gd name="T6" fmla="*/ 837 w 1253"/>
              <a:gd name="T7" fmla="*/ 36 h 1254"/>
              <a:gd name="T8" fmla="*/ 902 w 1253"/>
              <a:gd name="T9" fmla="*/ 63 h 1254"/>
              <a:gd name="T10" fmla="*/ 962 w 1253"/>
              <a:gd name="T11" fmla="*/ 98 h 1254"/>
              <a:gd name="T12" fmla="*/ 1018 w 1253"/>
              <a:gd name="T13" fmla="*/ 137 h 1254"/>
              <a:gd name="T14" fmla="*/ 1070 w 1253"/>
              <a:gd name="T15" fmla="*/ 184 h 1254"/>
              <a:gd name="T16" fmla="*/ 1115 w 1253"/>
              <a:gd name="T17" fmla="*/ 236 h 1254"/>
              <a:gd name="T18" fmla="*/ 1156 w 1253"/>
              <a:gd name="T19" fmla="*/ 292 h 1254"/>
              <a:gd name="T20" fmla="*/ 1189 w 1253"/>
              <a:gd name="T21" fmla="*/ 352 h 1254"/>
              <a:gd name="T22" fmla="*/ 1216 w 1253"/>
              <a:gd name="T23" fmla="*/ 415 h 1254"/>
              <a:gd name="T24" fmla="*/ 1236 w 1253"/>
              <a:gd name="T25" fmla="*/ 483 h 1254"/>
              <a:gd name="T26" fmla="*/ 1248 w 1253"/>
              <a:gd name="T27" fmla="*/ 554 h 1254"/>
              <a:gd name="T28" fmla="*/ 1253 w 1253"/>
              <a:gd name="T29" fmla="*/ 627 h 1254"/>
              <a:gd name="T30" fmla="*/ 1248 w 1253"/>
              <a:gd name="T31" fmla="*/ 700 h 1254"/>
              <a:gd name="T32" fmla="*/ 1236 w 1253"/>
              <a:gd name="T33" fmla="*/ 771 h 1254"/>
              <a:gd name="T34" fmla="*/ 1216 w 1253"/>
              <a:gd name="T35" fmla="*/ 839 h 1254"/>
              <a:gd name="T36" fmla="*/ 1189 w 1253"/>
              <a:gd name="T37" fmla="*/ 902 h 1254"/>
              <a:gd name="T38" fmla="*/ 1156 w 1253"/>
              <a:gd name="T39" fmla="*/ 962 h 1254"/>
              <a:gd name="T40" fmla="*/ 1115 w 1253"/>
              <a:gd name="T41" fmla="*/ 1018 h 1254"/>
              <a:gd name="T42" fmla="*/ 1070 w 1253"/>
              <a:gd name="T43" fmla="*/ 1070 h 1254"/>
              <a:gd name="T44" fmla="*/ 1018 w 1253"/>
              <a:gd name="T45" fmla="*/ 1117 h 1254"/>
              <a:gd name="T46" fmla="*/ 962 w 1253"/>
              <a:gd name="T47" fmla="*/ 1156 h 1254"/>
              <a:gd name="T48" fmla="*/ 902 w 1253"/>
              <a:gd name="T49" fmla="*/ 1191 h 1254"/>
              <a:gd name="T50" fmla="*/ 837 w 1253"/>
              <a:gd name="T51" fmla="*/ 1218 h 1254"/>
              <a:gd name="T52" fmla="*/ 769 w 1253"/>
              <a:gd name="T53" fmla="*/ 1238 h 1254"/>
              <a:gd name="T54" fmla="*/ 699 w 1253"/>
              <a:gd name="T55" fmla="*/ 1250 h 1254"/>
              <a:gd name="T56" fmla="*/ 625 w 1253"/>
              <a:gd name="T57" fmla="*/ 1254 h 1254"/>
              <a:gd name="T58" fmla="*/ 553 w 1253"/>
              <a:gd name="T59" fmla="*/ 1250 h 1254"/>
              <a:gd name="T60" fmla="*/ 482 w 1253"/>
              <a:gd name="T61" fmla="*/ 1238 h 1254"/>
              <a:gd name="T62" fmla="*/ 415 w 1253"/>
              <a:gd name="T63" fmla="*/ 1218 h 1254"/>
              <a:gd name="T64" fmla="*/ 350 w 1253"/>
              <a:gd name="T65" fmla="*/ 1191 h 1254"/>
              <a:gd name="T66" fmla="*/ 290 w 1253"/>
              <a:gd name="T67" fmla="*/ 1156 h 1254"/>
              <a:gd name="T68" fmla="*/ 234 w 1253"/>
              <a:gd name="T69" fmla="*/ 1117 h 1254"/>
              <a:gd name="T70" fmla="*/ 182 w 1253"/>
              <a:gd name="T71" fmla="*/ 1070 h 1254"/>
              <a:gd name="T72" fmla="*/ 137 w 1253"/>
              <a:gd name="T73" fmla="*/ 1018 h 1254"/>
              <a:gd name="T74" fmla="*/ 96 w 1253"/>
              <a:gd name="T75" fmla="*/ 962 h 1254"/>
              <a:gd name="T76" fmla="*/ 63 w 1253"/>
              <a:gd name="T77" fmla="*/ 902 h 1254"/>
              <a:gd name="T78" fmla="*/ 36 w 1253"/>
              <a:gd name="T79" fmla="*/ 839 h 1254"/>
              <a:gd name="T80" fmla="*/ 16 w 1253"/>
              <a:gd name="T81" fmla="*/ 771 h 1254"/>
              <a:gd name="T82" fmla="*/ 3 w 1253"/>
              <a:gd name="T83" fmla="*/ 700 h 1254"/>
              <a:gd name="T84" fmla="*/ 0 w 1253"/>
              <a:gd name="T85" fmla="*/ 627 h 1254"/>
              <a:gd name="T86" fmla="*/ 3 w 1253"/>
              <a:gd name="T87" fmla="*/ 554 h 1254"/>
              <a:gd name="T88" fmla="*/ 16 w 1253"/>
              <a:gd name="T89" fmla="*/ 483 h 1254"/>
              <a:gd name="T90" fmla="*/ 36 w 1253"/>
              <a:gd name="T91" fmla="*/ 415 h 1254"/>
              <a:gd name="T92" fmla="*/ 63 w 1253"/>
              <a:gd name="T93" fmla="*/ 352 h 1254"/>
              <a:gd name="T94" fmla="*/ 96 w 1253"/>
              <a:gd name="T95" fmla="*/ 292 h 1254"/>
              <a:gd name="T96" fmla="*/ 137 w 1253"/>
              <a:gd name="T97" fmla="*/ 236 h 1254"/>
              <a:gd name="T98" fmla="*/ 182 w 1253"/>
              <a:gd name="T99" fmla="*/ 184 h 1254"/>
              <a:gd name="T100" fmla="*/ 234 w 1253"/>
              <a:gd name="T101" fmla="*/ 137 h 1254"/>
              <a:gd name="T102" fmla="*/ 290 w 1253"/>
              <a:gd name="T103" fmla="*/ 98 h 1254"/>
              <a:gd name="T104" fmla="*/ 350 w 1253"/>
              <a:gd name="T105" fmla="*/ 63 h 1254"/>
              <a:gd name="T106" fmla="*/ 415 w 1253"/>
              <a:gd name="T107" fmla="*/ 36 h 1254"/>
              <a:gd name="T108" fmla="*/ 482 w 1253"/>
              <a:gd name="T109" fmla="*/ 16 h 1254"/>
              <a:gd name="T110" fmla="*/ 553 w 1253"/>
              <a:gd name="T111" fmla="*/ 4 h 1254"/>
              <a:gd name="T112" fmla="*/ 625 w 1253"/>
              <a:gd name="T113" fmla="*/ 0 h 12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1253" h="1254">
                <a:moveTo>
                  <a:pt x="625" y="0"/>
                </a:moveTo>
                <a:lnTo>
                  <a:pt x="699" y="4"/>
                </a:lnTo>
                <a:lnTo>
                  <a:pt x="769" y="16"/>
                </a:lnTo>
                <a:lnTo>
                  <a:pt x="837" y="36"/>
                </a:lnTo>
                <a:lnTo>
                  <a:pt x="902" y="63"/>
                </a:lnTo>
                <a:lnTo>
                  <a:pt x="962" y="98"/>
                </a:lnTo>
                <a:lnTo>
                  <a:pt x="1018" y="137"/>
                </a:lnTo>
                <a:lnTo>
                  <a:pt x="1070" y="184"/>
                </a:lnTo>
                <a:lnTo>
                  <a:pt x="1115" y="236"/>
                </a:lnTo>
                <a:lnTo>
                  <a:pt x="1156" y="292"/>
                </a:lnTo>
                <a:lnTo>
                  <a:pt x="1189" y="352"/>
                </a:lnTo>
                <a:lnTo>
                  <a:pt x="1216" y="415"/>
                </a:lnTo>
                <a:lnTo>
                  <a:pt x="1236" y="483"/>
                </a:lnTo>
                <a:lnTo>
                  <a:pt x="1248" y="554"/>
                </a:lnTo>
                <a:lnTo>
                  <a:pt x="1253" y="627"/>
                </a:lnTo>
                <a:lnTo>
                  <a:pt x="1248" y="700"/>
                </a:lnTo>
                <a:lnTo>
                  <a:pt x="1236" y="771"/>
                </a:lnTo>
                <a:lnTo>
                  <a:pt x="1216" y="839"/>
                </a:lnTo>
                <a:lnTo>
                  <a:pt x="1189" y="902"/>
                </a:lnTo>
                <a:lnTo>
                  <a:pt x="1156" y="962"/>
                </a:lnTo>
                <a:lnTo>
                  <a:pt x="1115" y="1018"/>
                </a:lnTo>
                <a:lnTo>
                  <a:pt x="1070" y="1070"/>
                </a:lnTo>
                <a:lnTo>
                  <a:pt x="1018" y="1117"/>
                </a:lnTo>
                <a:lnTo>
                  <a:pt x="962" y="1156"/>
                </a:lnTo>
                <a:lnTo>
                  <a:pt x="902" y="1191"/>
                </a:lnTo>
                <a:lnTo>
                  <a:pt x="837" y="1218"/>
                </a:lnTo>
                <a:lnTo>
                  <a:pt x="769" y="1238"/>
                </a:lnTo>
                <a:lnTo>
                  <a:pt x="699" y="1250"/>
                </a:lnTo>
                <a:lnTo>
                  <a:pt x="625" y="1254"/>
                </a:lnTo>
                <a:lnTo>
                  <a:pt x="553" y="1250"/>
                </a:lnTo>
                <a:lnTo>
                  <a:pt x="482" y="1238"/>
                </a:lnTo>
                <a:lnTo>
                  <a:pt x="415" y="1218"/>
                </a:lnTo>
                <a:lnTo>
                  <a:pt x="350" y="1191"/>
                </a:lnTo>
                <a:lnTo>
                  <a:pt x="290" y="1156"/>
                </a:lnTo>
                <a:lnTo>
                  <a:pt x="234" y="1117"/>
                </a:lnTo>
                <a:lnTo>
                  <a:pt x="182" y="1070"/>
                </a:lnTo>
                <a:lnTo>
                  <a:pt x="137" y="1018"/>
                </a:lnTo>
                <a:lnTo>
                  <a:pt x="96" y="962"/>
                </a:lnTo>
                <a:lnTo>
                  <a:pt x="63" y="902"/>
                </a:lnTo>
                <a:lnTo>
                  <a:pt x="36" y="839"/>
                </a:lnTo>
                <a:lnTo>
                  <a:pt x="16" y="771"/>
                </a:lnTo>
                <a:lnTo>
                  <a:pt x="3" y="700"/>
                </a:lnTo>
                <a:lnTo>
                  <a:pt x="0" y="627"/>
                </a:lnTo>
                <a:lnTo>
                  <a:pt x="3" y="554"/>
                </a:lnTo>
                <a:lnTo>
                  <a:pt x="16" y="483"/>
                </a:lnTo>
                <a:lnTo>
                  <a:pt x="36" y="415"/>
                </a:lnTo>
                <a:lnTo>
                  <a:pt x="63" y="352"/>
                </a:lnTo>
                <a:lnTo>
                  <a:pt x="96" y="292"/>
                </a:lnTo>
                <a:lnTo>
                  <a:pt x="137" y="236"/>
                </a:lnTo>
                <a:lnTo>
                  <a:pt x="182" y="184"/>
                </a:lnTo>
                <a:lnTo>
                  <a:pt x="234" y="137"/>
                </a:lnTo>
                <a:lnTo>
                  <a:pt x="290" y="98"/>
                </a:lnTo>
                <a:lnTo>
                  <a:pt x="350" y="63"/>
                </a:lnTo>
                <a:lnTo>
                  <a:pt x="415" y="36"/>
                </a:lnTo>
                <a:lnTo>
                  <a:pt x="482" y="16"/>
                </a:lnTo>
                <a:lnTo>
                  <a:pt x="553" y="4"/>
                </a:lnTo>
                <a:lnTo>
                  <a:pt x="625" y="0"/>
                </a:lnTo>
                <a:close/>
              </a:path>
            </a:pathLst>
          </a:custGeom>
          <a:solidFill>
            <a:srgbClr val="FDDA18"/>
          </a:solidFill>
          <a:ln w="0">
            <a:solidFill>
              <a:srgbClr val="FDDA18"/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/>
          <a:p>
            <a:endParaRPr lang="sv-SE"/>
          </a:p>
        </xdr:txBody>
      </xdr:sp>
      <xdr:sp macro="" textlink="">
        <xdr:nvSpPr>
          <xdr:cNvPr id="19" name="Freeform 6">
            <a:extLst>
              <a:ext uri="{FF2B5EF4-FFF2-40B4-BE49-F238E27FC236}">
                <a16:creationId xmlns:a16="http://schemas.microsoft.com/office/drawing/2014/main" id="{4032293F-C86B-47FA-8595-71FB803F5D12}"/>
              </a:ext>
            </a:extLst>
          </xdr:cNvPr>
          <xdr:cNvSpPr>
            <a:spLocks/>
          </xdr:cNvSpPr>
        </xdr:nvSpPr>
        <xdr:spPr bwMode="auto">
          <a:xfrm>
            <a:off x="5919788" y="1576388"/>
            <a:ext cx="1990725" cy="1990725"/>
          </a:xfrm>
          <a:custGeom>
            <a:avLst/>
            <a:gdLst>
              <a:gd name="T0" fmla="*/ 627 w 1254"/>
              <a:gd name="T1" fmla="*/ 0 h 1254"/>
              <a:gd name="T2" fmla="*/ 701 w 1254"/>
              <a:gd name="T3" fmla="*/ 4 h 1254"/>
              <a:gd name="T4" fmla="*/ 771 w 1254"/>
              <a:gd name="T5" fmla="*/ 16 h 1254"/>
              <a:gd name="T6" fmla="*/ 839 w 1254"/>
              <a:gd name="T7" fmla="*/ 36 h 1254"/>
              <a:gd name="T8" fmla="*/ 904 w 1254"/>
              <a:gd name="T9" fmla="*/ 63 h 1254"/>
              <a:gd name="T10" fmla="*/ 964 w 1254"/>
              <a:gd name="T11" fmla="*/ 98 h 1254"/>
              <a:gd name="T12" fmla="*/ 1020 w 1254"/>
              <a:gd name="T13" fmla="*/ 137 h 1254"/>
              <a:gd name="T14" fmla="*/ 1070 w 1254"/>
              <a:gd name="T15" fmla="*/ 184 h 1254"/>
              <a:gd name="T16" fmla="*/ 1117 w 1254"/>
              <a:gd name="T17" fmla="*/ 236 h 1254"/>
              <a:gd name="T18" fmla="*/ 1156 w 1254"/>
              <a:gd name="T19" fmla="*/ 292 h 1254"/>
              <a:gd name="T20" fmla="*/ 1191 w 1254"/>
              <a:gd name="T21" fmla="*/ 352 h 1254"/>
              <a:gd name="T22" fmla="*/ 1218 w 1254"/>
              <a:gd name="T23" fmla="*/ 415 h 1254"/>
              <a:gd name="T24" fmla="*/ 1238 w 1254"/>
              <a:gd name="T25" fmla="*/ 483 h 1254"/>
              <a:gd name="T26" fmla="*/ 1250 w 1254"/>
              <a:gd name="T27" fmla="*/ 554 h 1254"/>
              <a:gd name="T28" fmla="*/ 1254 w 1254"/>
              <a:gd name="T29" fmla="*/ 627 h 1254"/>
              <a:gd name="T30" fmla="*/ 1250 w 1254"/>
              <a:gd name="T31" fmla="*/ 700 h 1254"/>
              <a:gd name="T32" fmla="*/ 1238 w 1254"/>
              <a:gd name="T33" fmla="*/ 771 h 1254"/>
              <a:gd name="T34" fmla="*/ 1218 w 1254"/>
              <a:gd name="T35" fmla="*/ 839 h 1254"/>
              <a:gd name="T36" fmla="*/ 1191 w 1254"/>
              <a:gd name="T37" fmla="*/ 902 h 1254"/>
              <a:gd name="T38" fmla="*/ 1156 w 1254"/>
              <a:gd name="T39" fmla="*/ 962 h 1254"/>
              <a:gd name="T40" fmla="*/ 1117 w 1254"/>
              <a:gd name="T41" fmla="*/ 1018 h 1254"/>
              <a:gd name="T42" fmla="*/ 1070 w 1254"/>
              <a:gd name="T43" fmla="*/ 1070 h 1254"/>
              <a:gd name="T44" fmla="*/ 1020 w 1254"/>
              <a:gd name="T45" fmla="*/ 1117 h 1254"/>
              <a:gd name="T46" fmla="*/ 964 w 1254"/>
              <a:gd name="T47" fmla="*/ 1156 h 1254"/>
              <a:gd name="T48" fmla="*/ 904 w 1254"/>
              <a:gd name="T49" fmla="*/ 1191 h 1254"/>
              <a:gd name="T50" fmla="*/ 839 w 1254"/>
              <a:gd name="T51" fmla="*/ 1218 h 1254"/>
              <a:gd name="T52" fmla="*/ 771 w 1254"/>
              <a:gd name="T53" fmla="*/ 1238 h 1254"/>
              <a:gd name="T54" fmla="*/ 701 w 1254"/>
              <a:gd name="T55" fmla="*/ 1250 h 1254"/>
              <a:gd name="T56" fmla="*/ 627 w 1254"/>
              <a:gd name="T57" fmla="*/ 1254 h 1254"/>
              <a:gd name="T58" fmla="*/ 555 w 1254"/>
              <a:gd name="T59" fmla="*/ 1250 h 1254"/>
              <a:gd name="T60" fmla="*/ 484 w 1254"/>
              <a:gd name="T61" fmla="*/ 1238 h 1254"/>
              <a:gd name="T62" fmla="*/ 416 w 1254"/>
              <a:gd name="T63" fmla="*/ 1218 h 1254"/>
              <a:gd name="T64" fmla="*/ 352 w 1254"/>
              <a:gd name="T65" fmla="*/ 1191 h 1254"/>
              <a:gd name="T66" fmla="*/ 292 w 1254"/>
              <a:gd name="T67" fmla="*/ 1156 h 1254"/>
              <a:gd name="T68" fmla="*/ 236 w 1254"/>
              <a:gd name="T69" fmla="*/ 1117 h 1254"/>
              <a:gd name="T70" fmla="*/ 184 w 1254"/>
              <a:gd name="T71" fmla="*/ 1070 h 1254"/>
              <a:gd name="T72" fmla="*/ 139 w 1254"/>
              <a:gd name="T73" fmla="*/ 1018 h 1254"/>
              <a:gd name="T74" fmla="*/ 98 w 1254"/>
              <a:gd name="T75" fmla="*/ 962 h 1254"/>
              <a:gd name="T76" fmla="*/ 65 w 1254"/>
              <a:gd name="T77" fmla="*/ 902 h 1254"/>
              <a:gd name="T78" fmla="*/ 38 w 1254"/>
              <a:gd name="T79" fmla="*/ 839 h 1254"/>
              <a:gd name="T80" fmla="*/ 17 w 1254"/>
              <a:gd name="T81" fmla="*/ 771 h 1254"/>
              <a:gd name="T82" fmla="*/ 4 w 1254"/>
              <a:gd name="T83" fmla="*/ 700 h 1254"/>
              <a:gd name="T84" fmla="*/ 0 w 1254"/>
              <a:gd name="T85" fmla="*/ 627 h 1254"/>
              <a:gd name="T86" fmla="*/ 4 w 1254"/>
              <a:gd name="T87" fmla="*/ 554 h 1254"/>
              <a:gd name="T88" fmla="*/ 17 w 1254"/>
              <a:gd name="T89" fmla="*/ 483 h 1254"/>
              <a:gd name="T90" fmla="*/ 38 w 1254"/>
              <a:gd name="T91" fmla="*/ 415 h 1254"/>
              <a:gd name="T92" fmla="*/ 65 w 1254"/>
              <a:gd name="T93" fmla="*/ 352 h 1254"/>
              <a:gd name="T94" fmla="*/ 98 w 1254"/>
              <a:gd name="T95" fmla="*/ 292 h 1254"/>
              <a:gd name="T96" fmla="*/ 139 w 1254"/>
              <a:gd name="T97" fmla="*/ 236 h 1254"/>
              <a:gd name="T98" fmla="*/ 184 w 1254"/>
              <a:gd name="T99" fmla="*/ 184 h 1254"/>
              <a:gd name="T100" fmla="*/ 236 w 1254"/>
              <a:gd name="T101" fmla="*/ 137 h 1254"/>
              <a:gd name="T102" fmla="*/ 292 w 1254"/>
              <a:gd name="T103" fmla="*/ 98 h 1254"/>
              <a:gd name="T104" fmla="*/ 352 w 1254"/>
              <a:gd name="T105" fmla="*/ 63 h 1254"/>
              <a:gd name="T106" fmla="*/ 416 w 1254"/>
              <a:gd name="T107" fmla="*/ 36 h 1254"/>
              <a:gd name="T108" fmla="*/ 484 w 1254"/>
              <a:gd name="T109" fmla="*/ 16 h 1254"/>
              <a:gd name="T110" fmla="*/ 555 w 1254"/>
              <a:gd name="T111" fmla="*/ 4 h 1254"/>
              <a:gd name="T112" fmla="*/ 627 w 1254"/>
              <a:gd name="T113" fmla="*/ 0 h 12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1254" h="1254">
                <a:moveTo>
                  <a:pt x="627" y="0"/>
                </a:moveTo>
                <a:lnTo>
                  <a:pt x="701" y="4"/>
                </a:lnTo>
                <a:lnTo>
                  <a:pt x="771" y="16"/>
                </a:lnTo>
                <a:lnTo>
                  <a:pt x="839" y="36"/>
                </a:lnTo>
                <a:lnTo>
                  <a:pt x="904" y="63"/>
                </a:lnTo>
                <a:lnTo>
                  <a:pt x="964" y="98"/>
                </a:lnTo>
                <a:lnTo>
                  <a:pt x="1020" y="137"/>
                </a:lnTo>
                <a:lnTo>
                  <a:pt x="1070" y="184"/>
                </a:lnTo>
                <a:lnTo>
                  <a:pt x="1117" y="236"/>
                </a:lnTo>
                <a:lnTo>
                  <a:pt x="1156" y="292"/>
                </a:lnTo>
                <a:lnTo>
                  <a:pt x="1191" y="352"/>
                </a:lnTo>
                <a:lnTo>
                  <a:pt x="1218" y="415"/>
                </a:lnTo>
                <a:lnTo>
                  <a:pt x="1238" y="483"/>
                </a:lnTo>
                <a:lnTo>
                  <a:pt x="1250" y="554"/>
                </a:lnTo>
                <a:lnTo>
                  <a:pt x="1254" y="627"/>
                </a:lnTo>
                <a:lnTo>
                  <a:pt x="1250" y="700"/>
                </a:lnTo>
                <a:lnTo>
                  <a:pt x="1238" y="771"/>
                </a:lnTo>
                <a:lnTo>
                  <a:pt x="1218" y="839"/>
                </a:lnTo>
                <a:lnTo>
                  <a:pt x="1191" y="902"/>
                </a:lnTo>
                <a:lnTo>
                  <a:pt x="1156" y="962"/>
                </a:lnTo>
                <a:lnTo>
                  <a:pt x="1117" y="1018"/>
                </a:lnTo>
                <a:lnTo>
                  <a:pt x="1070" y="1070"/>
                </a:lnTo>
                <a:lnTo>
                  <a:pt x="1020" y="1117"/>
                </a:lnTo>
                <a:lnTo>
                  <a:pt x="964" y="1156"/>
                </a:lnTo>
                <a:lnTo>
                  <a:pt x="904" y="1191"/>
                </a:lnTo>
                <a:lnTo>
                  <a:pt x="839" y="1218"/>
                </a:lnTo>
                <a:lnTo>
                  <a:pt x="771" y="1238"/>
                </a:lnTo>
                <a:lnTo>
                  <a:pt x="701" y="1250"/>
                </a:lnTo>
                <a:lnTo>
                  <a:pt x="627" y="1254"/>
                </a:lnTo>
                <a:lnTo>
                  <a:pt x="555" y="1250"/>
                </a:lnTo>
                <a:lnTo>
                  <a:pt x="484" y="1238"/>
                </a:lnTo>
                <a:lnTo>
                  <a:pt x="416" y="1218"/>
                </a:lnTo>
                <a:lnTo>
                  <a:pt x="352" y="1191"/>
                </a:lnTo>
                <a:lnTo>
                  <a:pt x="292" y="1156"/>
                </a:lnTo>
                <a:lnTo>
                  <a:pt x="236" y="1117"/>
                </a:lnTo>
                <a:lnTo>
                  <a:pt x="184" y="1070"/>
                </a:lnTo>
                <a:lnTo>
                  <a:pt x="139" y="1018"/>
                </a:lnTo>
                <a:lnTo>
                  <a:pt x="98" y="962"/>
                </a:lnTo>
                <a:lnTo>
                  <a:pt x="65" y="902"/>
                </a:lnTo>
                <a:lnTo>
                  <a:pt x="38" y="839"/>
                </a:lnTo>
                <a:lnTo>
                  <a:pt x="17" y="771"/>
                </a:lnTo>
                <a:lnTo>
                  <a:pt x="4" y="700"/>
                </a:lnTo>
                <a:lnTo>
                  <a:pt x="0" y="627"/>
                </a:lnTo>
                <a:lnTo>
                  <a:pt x="4" y="554"/>
                </a:lnTo>
                <a:lnTo>
                  <a:pt x="17" y="483"/>
                </a:lnTo>
                <a:lnTo>
                  <a:pt x="38" y="415"/>
                </a:lnTo>
                <a:lnTo>
                  <a:pt x="65" y="352"/>
                </a:lnTo>
                <a:lnTo>
                  <a:pt x="98" y="292"/>
                </a:lnTo>
                <a:lnTo>
                  <a:pt x="139" y="236"/>
                </a:lnTo>
                <a:lnTo>
                  <a:pt x="184" y="184"/>
                </a:lnTo>
                <a:lnTo>
                  <a:pt x="236" y="137"/>
                </a:lnTo>
                <a:lnTo>
                  <a:pt x="292" y="98"/>
                </a:lnTo>
                <a:lnTo>
                  <a:pt x="352" y="63"/>
                </a:lnTo>
                <a:lnTo>
                  <a:pt x="416" y="36"/>
                </a:lnTo>
                <a:lnTo>
                  <a:pt x="484" y="16"/>
                </a:lnTo>
                <a:lnTo>
                  <a:pt x="555" y="4"/>
                </a:lnTo>
                <a:lnTo>
                  <a:pt x="627" y="0"/>
                </a:lnTo>
                <a:close/>
              </a:path>
            </a:pathLst>
          </a:custGeom>
          <a:solidFill>
            <a:srgbClr val="FDDA18"/>
          </a:solidFill>
          <a:ln w="0">
            <a:solidFill>
              <a:srgbClr val="FDDA18"/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/>
          <a:p>
            <a:endParaRPr lang="sv-SE"/>
          </a:p>
        </xdr:txBody>
      </xdr:sp>
    </xdr:grpSp>
    <xdr:clientData/>
  </xdr:twoCellAnchor>
  <xdr:twoCellAnchor editAs="oneCell">
    <xdr:from>
      <xdr:col>1</xdr:col>
      <xdr:colOff>0</xdr:colOff>
      <xdr:row>7</xdr:row>
      <xdr:rowOff>0</xdr:rowOff>
    </xdr:from>
    <xdr:to>
      <xdr:col>3</xdr:col>
      <xdr:colOff>108248</xdr:colOff>
      <xdr:row>8</xdr:row>
      <xdr:rowOff>0</xdr:rowOff>
    </xdr:to>
    <xdr:pic>
      <xdr:nvPicPr>
        <xdr:cNvPr id="21" name="Bildobjekt 20">
          <a:extLst>
            <a:ext uri="{FF2B5EF4-FFF2-40B4-BE49-F238E27FC236}">
              <a16:creationId xmlns:a16="http://schemas.microsoft.com/office/drawing/2014/main" id="{0221C107-D83F-4D6D-9833-4990C55BDB4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285875"/>
          <a:ext cx="2123440" cy="21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ödertörns högskol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6BD31"/>
      </a:accent1>
      <a:accent2>
        <a:srgbClr val="CCCCCC"/>
      </a:accent2>
      <a:accent3>
        <a:srgbClr val="00668A"/>
      </a:accent3>
      <a:accent4>
        <a:srgbClr val="870826"/>
      </a:accent4>
      <a:accent5>
        <a:srgbClr val="E68F24"/>
      </a:accent5>
      <a:accent6>
        <a:srgbClr val="ABCC2B"/>
      </a:accent6>
      <a:hlink>
        <a:srgbClr val="0563C1"/>
      </a:hlink>
      <a:folHlink>
        <a:srgbClr val="954F72"/>
      </a:folHlink>
    </a:clrScheme>
    <a:fontScheme name="Södertörns högskola">
      <a:majorFont>
        <a:latin typeface="Verdana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R36"/>
  <sheetViews>
    <sheetView tabSelected="1" zoomScale="85" zoomScaleNormal="85" workbookViewId="0">
      <selection activeCell="D33" sqref="D33"/>
    </sheetView>
  </sheetViews>
  <sheetFormatPr defaultRowHeight="13.2" x14ac:dyDescent="0.25"/>
  <cols>
    <col min="1" max="1" width="3.88671875" customWidth="1"/>
    <col min="2" max="2" width="19.44140625" style="1" bestFit="1" customWidth="1"/>
    <col min="3" max="3" width="10.5546875" style="2" customWidth="1"/>
    <col min="4" max="4" width="13.5546875" style="2" customWidth="1"/>
    <col min="5" max="5" width="10.33203125" style="2" hidden="1" customWidth="1"/>
    <col min="6" max="6" width="13.44140625" style="4" customWidth="1"/>
    <col min="7" max="7" width="10.33203125" style="2" hidden="1" customWidth="1"/>
    <col min="8" max="8" width="13.44140625" style="3" customWidth="1"/>
    <col min="9" max="9" width="12.5546875" style="2" hidden="1" customWidth="1"/>
    <col min="10" max="10" width="13.44140625" style="3" bestFit="1" customWidth="1"/>
    <col min="11" max="11" width="10.33203125" style="2" hidden="1" customWidth="1"/>
    <col min="12" max="12" width="13.44140625" style="3" customWidth="1"/>
    <col min="13" max="13" width="10.33203125" style="2" hidden="1" customWidth="1"/>
    <col min="14" max="14" width="13.44140625" style="3" customWidth="1"/>
    <col min="15" max="15" width="10.33203125" style="2" hidden="1" customWidth="1"/>
    <col min="16" max="16" width="13.44140625" style="4" customWidth="1"/>
    <col min="17" max="17" width="10.21875" hidden="1" customWidth="1"/>
    <col min="18" max="18" width="10.21875" bestFit="1" customWidth="1"/>
  </cols>
  <sheetData>
    <row r="3" spans="2:18" ht="15.6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8" ht="15.6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8" ht="15.6" x14ac:dyDescent="0.3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8" ht="15.6" x14ac:dyDescent="0.3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8" spans="2:18" ht="17.399999999999999" x14ac:dyDescent="0.3">
      <c r="B8" s="2"/>
      <c r="D8" s="29" t="s">
        <v>12</v>
      </c>
      <c r="E8" s="29"/>
      <c r="F8" s="29"/>
      <c r="G8" s="29"/>
      <c r="H8" s="29"/>
      <c r="I8" s="29"/>
      <c r="J8" s="29"/>
      <c r="K8" s="29"/>
      <c r="L8" s="29"/>
      <c r="O8"/>
      <c r="P8"/>
    </row>
    <row r="9" spans="2:18" x14ac:dyDescent="0.25">
      <c r="B9" s="2"/>
    </row>
    <row r="10" spans="2:18" x14ac:dyDescent="0.25">
      <c r="B10" s="2"/>
    </row>
    <row r="11" spans="2:18" x14ac:dyDescent="0.25">
      <c r="B11" s="2"/>
    </row>
    <row r="12" spans="2:18" ht="25.5" customHeight="1" x14ac:dyDescent="0.25">
      <c r="B12" s="26" t="s">
        <v>11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/>
      <c r="P12"/>
    </row>
    <row r="13" spans="2:18" x14ac:dyDescent="0.25">
      <c r="B13" s="2"/>
    </row>
    <row r="14" spans="2:18" ht="15.6" x14ac:dyDescent="0.3">
      <c r="B14" s="6"/>
      <c r="C14" s="25" t="s">
        <v>10</v>
      </c>
      <c r="D14" s="25"/>
      <c r="E14" s="13" t="s">
        <v>2</v>
      </c>
      <c r="F14" s="7" t="s">
        <v>2</v>
      </c>
      <c r="G14" s="13" t="s">
        <v>2</v>
      </c>
      <c r="H14" s="7" t="s">
        <v>2</v>
      </c>
      <c r="I14" s="13" t="s">
        <v>2</v>
      </c>
      <c r="J14" s="7" t="s">
        <v>2</v>
      </c>
      <c r="K14" s="13" t="s">
        <v>2</v>
      </c>
      <c r="L14" s="7" t="s">
        <v>2</v>
      </c>
      <c r="M14" s="13" t="s">
        <v>2</v>
      </c>
      <c r="N14" s="7" t="s">
        <v>2</v>
      </c>
      <c r="O14" s="6" t="s">
        <v>2</v>
      </c>
      <c r="P14" s="22" t="s">
        <v>2</v>
      </c>
      <c r="Q14" s="20" t="s">
        <v>13</v>
      </c>
      <c r="R14" s="21" t="s">
        <v>13</v>
      </c>
    </row>
    <row r="15" spans="2:18" ht="15.6" x14ac:dyDescent="0.3">
      <c r="B15" s="6"/>
      <c r="C15" s="6"/>
      <c r="D15" s="6"/>
      <c r="E15" s="13">
        <v>1</v>
      </c>
      <c r="F15" s="7">
        <v>1</v>
      </c>
      <c r="G15" s="19">
        <v>13.18</v>
      </c>
      <c r="H15" s="7">
        <v>13.18</v>
      </c>
      <c r="I15" s="19">
        <v>14.25</v>
      </c>
      <c r="J15" s="7">
        <v>14.25</v>
      </c>
      <c r="K15" s="19">
        <v>19.23</v>
      </c>
      <c r="L15" s="7">
        <v>19.23</v>
      </c>
      <c r="M15" s="19">
        <v>44</v>
      </c>
      <c r="N15" s="7">
        <v>44</v>
      </c>
      <c r="O15" s="6">
        <v>52</v>
      </c>
      <c r="P15" s="22">
        <v>52</v>
      </c>
      <c r="Q15" s="13">
        <v>1</v>
      </c>
      <c r="R15" s="18">
        <v>1</v>
      </c>
    </row>
    <row r="16" spans="2:18" ht="15.6" x14ac:dyDescent="0.3">
      <c r="B16" s="6" t="s">
        <v>9</v>
      </c>
      <c r="C16" s="6"/>
      <c r="D16" s="6"/>
      <c r="E16" s="19" t="s">
        <v>5</v>
      </c>
      <c r="F16" s="7" t="s">
        <v>4</v>
      </c>
      <c r="G16" s="19" t="s">
        <v>6</v>
      </c>
      <c r="H16" s="7" t="s">
        <v>8</v>
      </c>
      <c r="I16" s="19">
        <v>8</v>
      </c>
      <c r="J16" s="7">
        <v>8</v>
      </c>
      <c r="K16" s="19" t="s">
        <v>7</v>
      </c>
      <c r="L16" s="7" t="s">
        <v>7</v>
      </c>
      <c r="M16" s="19">
        <v>4</v>
      </c>
      <c r="N16" s="7">
        <v>4</v>
      </c>
      <c r="O16" s="24" t="s">
        <v>14</v>
      </c>
      <c r="P16" s="22" t="s">
        <v>14</v>
      </c>
      <c r="Q16" s="19" t="s">
        <v>15</v>
      </c>
      <c r="R16" s="18" t="s">
        <v>15</v>
      </c>
    </row>
    <row r="17" spans="2:18" ht="15.6" x14ac:dyDescent="0.3">
      <c r="B17" s="13" t="s">
        <v>9</v>
      </c>
      <c r="C17" s="13"/>
      <c r="D17" s="13"/>
      <c r="E17" s="19">
        <v>12</v>
      </c>
      <c r="F17" s="15">
        <v>12</v>
      </c>
      <c r="G17" s="19">
        <v>10</v>
      </c>
      <c r="H17" s="15">
        <v>10</v>
      </c>
      <c r="I17" s="19">
        <v>8</v>
      </c>
      <c r="J17" s="15">
        <v>8</v>
      </c>
      <c r="K17" s="19">
        <v>16</v>
      </c>
      <c r="L17" s="15">
        <v>16</v>
      </c>
      <c r="M17" s="19">
        <v>4</v>
      </c>
      <c r="N17" s="15">
        <v>4</v>
      </c>
      <c r="O17" s="19">
        <v>40</v>
      </c>
      <c r="P17" s="15">
        <v>40</v>
      </c>
      <c r="Q17" s="19">
        <v>24</v>
      </c>
      <c r="R17" s="15">
        <v>24</v>
      </c>
    </row>
    <row r="18" spans="2:18" ht="45" x14ac:dyDescent="0.25">
      <c r="B18" s="6"/>
      <c r="C18" s="8" t="s">
        <v>0</v>
      </c>
      <c r="D18" s="8" t="s">
        <v>1</v>
      </c>
      <c r="E18" s="14" t="s">
        <v>0</v>
      </c>
      <c r="F18" s="8" t="s">
        <v>0</v>
      </c>
      <c r="G18" s="14" t="s">
        <v>0</v>
      </c>
      <c r="H18" s="8" t="s">
        <v>0</v>
      </c>
      <c r="I18" s="14" t="s">
        <v>0</v>
      </c>
      <c r="J18" s="8" t="s">
        <v>0</v>
      </c>
      <c r="K18" s="14" t="s">
        <v>0</v>
      </c>
      <c r="L18" s="8" t="s">
        <v>0</v>
      </c>
      <c r="M18" s="14" t="s">
        <v>0</v>
      </c>
      <c r="N18" s="8" t="s">
        <v>0</v>
      </c>
      <c r="O18" s="8" t="s">
        <v>0</v>
      </c>
      <c r="P18" s="8" t="s">
        <v>0</v>
      </c>
      <c r="Q18" s="14" t="s">
        <v>0</v>
      </c>
      <c r="R18" s="8" t="s">
        <v>0</v>
      </c>
    </row>
    <row r="19" spans="2:18" ht="15.6" x14ac:dyDescent="0.3">
      <c r="B19" s="6" t="s">
        <v>3</v>
      </c>
      <c r="C19" s="9">
        <v>40</v>
      </c>
      <c r="D19" s="6"/>
      <c r="E19" s="13"/>
      <c r="F19" s="10"/>
      <c r="G19" s="13"/>
      <c r="H19" s="7"/>
      <c r="I19" s="13"/>
      <c r="J19" s="7"/>
      <c r="K19" s="13"/>
      <c r="L19" s="7"/>
      <c r="M19" s="13"/>
      <c r="N19" s="7"/>
      <c r="O19" s="22"/>
      <c r="P19" s="22"/>
      <c r="Q19" s="13"/>
      <c r="R19" s="10"/>
    </row>
    <row r="20" spans="2:18" ht="15.6" x14ac:dyDescent="0.3">
      <c r="B20" s="11">
        <v>1</v>
      </c>
      <c r="C20" s="6">
        <f>$C$19*B20</f>
        <v>40</v>
      </c>
      <c r="D20" s="12">
        <f>SUM(C20/5)/24</f>
        <v>0.33333333333333331</v>
      </c>
      <c r="E20" s="13">
        <f>SUM($E$17*B20-C20)</f>
        <v>-28</v>
      </c>
      <c r="F20" s="10">
        <f>ABS(E20)/24</f>
        <v>1.1666666666666667</v>
      </c>
      <c r="G20" s="13">
        <f>SUM($G$17*B20-C20)</f>
        <v>-30</v>
      </c>
      <c r="H20" s="10">
        <f>ABS(G20)/24</f>
        <v>1.25</v>
      </c>
      <c r="I20" s="16">
        <f>SUM($I$17*B20-C20)</f>
        <v>-32</v>
      </c>
      <c r="J20" s="10">
        <f>ABS(I20)/24</f>
        <v>1.3333333333333333</v>
      </c>
      <c r="K20" s="13">
        <f>SUM($K$17*B20-C20)</f>
        <v>-24</v>
      </c>
      <c r="L20" s="10">
        <f>ABS(K20)/24</f>
        <v>1</v>
      </c>
      <c r="M20" s="13">
        <f>SUM($M$17*B20-C20)</f>
        <v>-36</v>
      </c>
      <c r="N20" s="10">
        <f>ABS(M20)/24</f>
        <v>1.5</v>
      </c>
      <c r="O20" s="23">
        <f>SUM($O$17*B20-C20)</f>
        <v>0</v>
      </c>
      <c r="P20" s="10">
        <f>ABS(O20)/24</f>
        <v>0</v>
      </c>
      <c r="Q20" s="13">
        <f t="shared" ref="Q20:Q28" si="0">SUM($Q$17*B20-C20)</f>
        <v>-16</v>
      </c>
      <c r="R20" s="10">
        <f>ABS(Q20)/24</f>
        <v>0.66666666666666663</v>
      </c>
    </row>
    <row r="21" spans="2:18" ht="15.6" x14ac:dyDescent="0.3">
      <c r="B21" s="11">
        <v>0.9</v>
      </c>
      <c r="C21" s="6">
        <f t="shared" ref="C21:C28" si="1">$C$19*B21</f>
        <v>36</v>
      </c>
      <c r="D21" s="12">
        <f t="shared" ref="D21:D28" si="2">SUM(C21/5)/24</f>
        <v>0.3</v>
      </c>
      <c r="E21" s="13">
        <f t="shared" ref="E21:E28" si="3">SUM($E$17*B21-C21)</f>
        <v>-25.2</v>
      </c>
      <c r="F21" s="10">
        <f t="shared" ref="F21:F28" si="4">ABS(E21)/24</f>
        <v>1.05</v>
      </c>
      <c r="G21" s="13">
        <f t="shared" ref="G21:G28" si="5">SUM($G$17*B21-C21)</f>
        <v>-27</v>
      </c>
      <c r="H21" s="10">
        <f t="shared" ref="H21:H28" si="6">ABS(G21)/24</f>
        <v>1.125</v>
      </c>
      <c r="I21" s="16">
        <f t="shared" ref="I21:I28" si="7">SUM($I$17*B21-C21)</f>
        <v>-28.8</v>
      </c>
      <c r="J21" s="10">
        <f t="shared" ref="J21:J28" si="8">ABS(I21)/24</f>
        <v>1.2</v>
      </c>
      <c r="K21" s="13">
        <f t="shared" ref="K21:K28" si="9">SUM($K$17*B21-C21)</f>
        <v>-21.6</v>
      </c>
      <c r="L21" s="10">
        <f t="shared" ref="L21:L28" si="10">ABS(K21)/24</f>
        <v>0.9</v>
      </c>
      <c r="M21" s="13">
        <f t="shared" ref="M21:M28" si="11">SUM($M$17*B21-C21)</f>
        <v>-32.4</v>
      </c>
      <c r="N21" s="10">
        <f t="shared" ref="N21:N28" si="12">ABS(M21)/24</f>
        <v>1.3499999999999999</v>
      </c>
      <c r="O21" s="23">
        <f t="shared" ref="O21:O28" si="13">SUM($O$17*B21-C21)</f>
        <v>0</v>
      </c>
      <c r="P21" s="10">
        <f t="shared" ref="P21:P28" si="14">ABS(O21)/24</f>
        <v>0</v>
      </c>
      <c r="Q21" s="13">
        <f t="shared" si="0"/>
        <v>-14.399999999999999</v>
      </c>
      <c r="R21" s="10">
        <f t="shared" ref="R21:R28" si="15">ABS(Q21)/24</f>
        <v>0.6</v>
      </c>
    </row>
    <row r="22" spans="2:18" ht="15.6" x14ac:dyDescent="0.3">
      <c r="B22" s="11">
        <v>0.85</v>
      </c>
      <c r="C22" s="6">
        <f t="shared" si="1"/>
        <v>34</v>
      </c>
      <c r="D22" s="12">
        <f t="shared" si="2"/>
        <v>0.28333333333333333</v>
      </c>
      <c r="E22" s="13">
        <f t="shared" si="3"/>
        <v>-23.8</v>
      </c>
      <c r="F22" s="10">
        <f t="shared" si="4"/>
        <v>0.9916666666666667</v>
      </c>
      <c r="G22" s="13">
        <f t="shared" si="5"/>
        <v>-25.5</v>
      </c>
      <c r="H22" s="10">
        <f t="shared" si="6"/>
        <v>1.0625</v>
      </c>
      <c r="I22" s="16">
        <f t="shared" si="7"/>
        <v>-27.2</v>
      </c>
      <c r="J22" s="10">
        <f t="shared" si="8"/>
        <v>1.1333333333333333</v>
      </c>
      <c r="K22" s="13">
        <f t="shared" si="9"/>
        <v>-20.399999999999999</v>
      </c>
      <c r="L22" s="10">
        <f t="shared" si="10"/>
        <v>0.85</v>
      </c>
      <c r="M22" s="13">
        <f t="shared" si="11"/>
        <v>-30.6</v>
      </c>
      <c r="N22" s="10">
        <f t="shared" si="12"/>
        <v>1.2750000000000001</v>
      </c>
      <c r="O22" s="23">
        <f t="shared" si="13"/>
        <v>0</v>
      </c>
      <c r="P22" s="10">
        <f t="shared" si="14"/>
        <v>0</v>
      </c>
      <c r="Q22" s="13">
        <f t="shared" si="0"/>
        <v>-13.600000000000001</v>
      </c>
      <c r="R22" s="10">
        <f t="shared" si="15"/>
        <v>0.56666666666666676</v>
      </c>
    </row>
    <row r="23" spans="2:18" ht="15.6" x14ac:dyDescent="0.3">
      <c r="B23" s="11">
        <v>0.8</v>
      </c>
      <c r="C23" s="6">
        <f t="shared" si="1"/>
        <v>32</v>
      </c>
      <c r="D23" s="12">
        <f t="shared" si="2"/>
        <v>0.26666666666666666</v>
      </c>
      <c r="E23" s="13">
        <f t="shared" si="3"/>
        <v>-22.4</v>
      </c>
      <c r="F23" s="10">
        <f t="shared" si="4"/>
        <v>0.93333333333333324</v>
      </c>
      <c r="G23" s="13">
        <f t="shared" si="5"/>
        <v>-24</v>
      </c>
      <c r="H23" s="10">
        <f t="shared" si="6"/>
        <v>1</v>
      </c>
      <c r="I23" s="16">
        <f t="shared" si="7"/>
        <v>-25.6</v>
      </c>
      <c r="J23" s="10">
        <f t="shared" si="8"/>
        <v>1.0666666666666667</v>
      </c>
      <c r="K23" s="13">
        <f t="shared" si="9"/>
        <v>-19.2</v>
      </c>
      <c r="L23" s="10">
        <f t="shared" si="10"/>
        <v>0.79999999999999993</v>
      </c>
      <c r="M23" s="13">
        <f t="shared" si="11"/>
        <v>-28.8</v>
      </c>
      <c r="N23" s="10">
        <f t="shared" si="12"/>
        <v>1.2</v>
      </c>
      <c r="O23" s="23">
        <f t="shared" si="13"/>
        <v>0</v>
      </c>
      <c r="P23" s="10">
        <f t="shared" si="14"/>
        <v>0</v>
      </c>
      <c r="Q23" s="13">
        <f t="shared" si="0"/>
        <v>-12.799999999999997</v>
      </c>
      <c r="R23" s="10">
        <f t="shared" si="15"/>
        <v>0.53333333333333321</v>
      </c>
    </row>
    <row r="24" spans="2:18" ht="15.6" x14ac:dyDescent="0.3">
      <c r="B24" s="11">
        <v>0.75</v>
      </c>
      <c r="C24" s="6">
        <f t="shared" si="1"/>
        <v>30</v>
      </c>
      <c r="D24" s="12">
        <f t="shared" si="2"/>
        <v>0.25</v>
      </c>
      <c r="E24" s="13">
        <f t="shared" si="3"/>
        <v>-21</v>
      </c>
      <c r="F24" s="10">
        <f t="shared" si="4"/>
        <v>0.875</v>
      </c>
      <c r="G24" s="13">
        <f t="shared" si="5"/>
        <v>-22.5</v>
      </c>
      <c r="H24" s="10">
        <f t="shared" si="6"/>
        <v>0.9375</v>
      </c>
      <c r="I24" s="16">
        <f t="shared" si="7"/>
        <v>-24</v>
      </c>
      <c r="J24" s="10">
        <f t="shared" si="8"/>
        <v>1</v>
      </c>
      <c r="K24" s="13">
        <f t="shared" si="9"/>
        <v>-18</v>
      </c>
      <c r="L24" s="10">
        <f t="shared" si="10"/>
        <v>0.75</v>
      </c>
      <c r="M24" s="13">
        <f t="shared" si="11"/>
        <v>-27</v>
      </c>
      <c r="N24" s="10">
        <f t="shared" si="12"/>
        <v>1.125</v>
      </c>
      <c r="O24" s="23">
        <f t="shared" si="13"/>
        <v>0</v>
      </c>
      <c r="P24" s="10">
        <f t="shared" si="14"/>
        <v>0</v>
      </c>
      <c r="Q24" s="13">
        <f t="shared" si="0"/>
        <v>-12</v>
      </c>
      <c r="R24" s="10">
        <f t="shared" si="15"/>
        <v>0.5</v>
      </c>
    </row>
    <row r="25" spans="2:18" ht="15.6" x14ac:dyDescent="0.3">
      <c r="B25" s="11">
        <v>0.7</v>
      </c>
      <c r="C25" s="6">
        <f t="shared" si="1"/>
        <v>28</v>
      </c>
      <c r="D25" s="12">
        <f t="shared" si="2"/>
        <v>0.23333333333333331</v>
      </c>
      <c r="E25" s="13">
        <f t="shared" si="3"/>
        <v>-19.600000000000001</v>
      </c>
      <c r="F25" s="10">
        <f t="shared" si="4"/>
        <v>0.81666666666666676</v>
      </c>
      <c r="G25" s="13">
        <f t="shared" si="5"/>
        <v>-21</v>
      </c>
      <c r="H25" s="10">
        <f t="shared" si="6"/>
        <v>0.875</v>
      </c>
      <c r="I25" s="16">
        <f t="shared" si="7"/>
        <v>-22.4</v>
      </c>
      <c r="J25" s="10">
        <f t="shared" si="8"/>
        <v>0.93333333333333324</v>
      </c>
      <c r="K25" s="13">
        <f t="shared" si="9"/>
        <v>-16.8</v>
      </c>
      <c r="L25" s="10">
        <f t="shared" si="10"/>
        <v>0.70000000000000007</v>
      </c>
      <c r="M25" s="13">
        <f t="shared" si="11"/>
        <v>-25.2</v>
      </c>
      <c r="N25" s="10">
        <f t="shared" si="12"/>
        <v>1.05</v>
      </c>
      <c r="O25" s="23">
        <f t="shared" si="13"/>
        <v>0</v>
      </c>
      <c r="P25" s="10">
        <f t="shared" si="14"/>
        <v>0</v>
      </c>
      <c r="Q25" s="13">
        <f t="shared" si="0"/>
        <v>-11.200000000000003</v>
      </c>
      <c r="R25" s="10">
        <f t="shared" si="15"/>
        <v>0.46666666666666679</v>
      </c>
    </row>
    <row r="26" spans="2:18" ht="15.6" x14ac:dyDescent="0.3">
      <c r="B26" s="11">
        <v>0.6</v>
      </c>
      <c r="C26" s="6">
        <f t="shared" si="1"/>
        <v>24</v>
      </c>
      <c r="D26" s="12">
        <f t="shared" si="2"/>
        <v>0.19999999999999998</v>
      </c>
      <c r="E26" s="13">
        <f t="shared" si="3"/>
        <v>-16.8</v>
      </c>
      <c r="F26" s="10">
        <f t="shared" si="4"/>
        <v>0.70000000000000007</v>
      </c>
      <c r="G26" s="13">
        <f t="shared" si="5"/>
        <v>-18</v>
      </c>
      <c r="H26" s="10">
        <f t="shared" si="6"/>
        <v>0.75</v>
      </c>
      <c r="I26" s="16">
        <f t="shared" si="7"/>
        <v>-19.2</v>
      </c>
      <c r="J26" s="10">
        <f t="shared" si="8"/>
        <v>0.79999999999999993</v>
      </c>
      <c r="K26" s="13">
        <f t="shared" si="9"/>
        <v>-14.4</v>
      </c>
      <c r="L26" s="10">
        <f t="shared" si="10"/>
        <v>0.6</v>
      </c>
      <c r="M26" s="13">
        <f t="shared" si="11"/>
        <v>-21.6</v>
      </c>
      <c r="N26" s="10">
        <f t="shared" si="12"/>
        <v>0.9</v>
      </c>
      <c r="O26" s="23">
        <f t="shared" si="13"/>
        <v>0</v>
      </c>
      <c r="P26" s="10">
        <f t="shared" si="14"/>
        <v>0</v>
      </c>
      <c r="Q26" s="13">
        <f t="shared" si="0"/>
        <v>-9.6000000000000014</v>
      </c>
      <c r="R26" s="10">
        <f t="shared" si="15"/>
        <v>0.40000000000000008</v>
      </c>
    </row>
    <row r="27" spans="2:18" ht="15.6" x14ac:dyDescent="0.3">
      <c r="B27" s="11">
        <v>0.5</v>
      </c>
      <c r="C27" s="6">
        <f t="shared" si="1"/>
        <v>20</v>
      </c>
      <c r="D27" s="12">
        <f t="shared" si="2"/>
        <v>0.16666666666666666</v>
      </c>
      <c r="E27" s="13">
        <f t="shared" si="3"/>
        <v>-14</v>
      </c>
      <c r="F27" s="10">
        <f t="shared" si="4"/>
        <v>0.58333333333333337</v>
      </c>
      <c r="G27" s="13">
        <f t="shared" si="5"/>
        <v>-15</v>
      </c>
      <c r="H27" s="10">
        <f t="shared" si="6"/>
        <v>0.625</v>
      </c>
      <c r="I27" s="16">
        <f t="shared" si="7"/>
        <v>-16</v>
      </c>
      <c r="J27" s="10">
        <f t="shared" si="8"/>
        <v>0.66666666666666663</v>
      </c>
      <c r="K27" s="13">
        <f t="shared" si="9"/>
        <v>-12</v>
      </c>
      <c r="L27" s="10">
        <f t="shared" si="10"/>
        <v>0.5</v>
      </c>
      <c r="M27" s="13">
        <f t="shared" si="11"/>
        <v>-18</v>
      </c>
      <c r="N27" s="10">
        <f t="shared" si="12"/>
        <v>0.75</v>
      </c>
      <c r="O27" s="23">
        <f t="shared" si="13"/>
        <v>0</v>
      </c>
      <c r="P27" s="10">
        <f t="shared" si="14"/>
        <v>0</v>
      </c>
      <c r="Q27" s="13">
        <f t="shared" si="0"/>
        <v>-8</v>
      </c>
      <c r="R27" s="10">
        <f t="shared" si="15"/>
        <v>0.33333333333333331</v>
      </c>
    </row>
    <row r="28" spans="2:18" ht="15.6" x14ac:dyDescent="0.3">
      <c r="B28" s="11">
        <v>0.4</v>
      </c>
      <c r="C28" s="6">
        <f t="shared" si="1"/>
        <v>16</v>
      </c>
      <c r="D28" s="12">
        <f t="shared" si="2"/>
        <v>0.13333333333333333</v>
      </c>
      <c r="E28" s="13">
        <f t="shared" si="3"/>
        <v>-11.2</v>
      </c>
      <c r="F28" s="10">
        <f t="shared" si="4"/>
        <v>0.46666666666666662</v>
      </c>
      <c r="G28" s="13">
        <f t="shared" si="5"/>
        <v>-12</v>
      </c>
      <c r="H28" s="10">
        <f t="shared" si="6"/>
        <v>0.5</v>
      </c>
      <c r="I28" s="16">
        <f t="shared" si="7"/>
        <v>-12.8</v>
      </c>
      <c r="J28" s="10">
        <f t="shared" si="8"/>
        <v>0.53333333333333333</v>
      </c>
      <c r="K28" s="13">
        <f t="shared" si="9"/>
        <v>-9.6</v>
      </c>
      <c r="L28" s="10">
        <f t="shared" si="10"/>
        <v>0.39999999999999997</v>
      </c>
      <c r="M28" s="13">
        <f t="shared" si="11"/>
        <v>-14.4</v>
      </c>
      <c r="N28" s="10">
        <f t="shared" si="12"/>
        <v>0.6</v>
      </c>
      <c r="O28" s="23">
        <f t="shared" si="13"/>
        <v>0</v>
      </c>
      <c r="P28" s="10">
        <f t="shared" si="14"/>
        <v>0</v>
      </c>
      <c r="Q28" s="13">
        <f t="shared" si="0"/>
        <v>-6.3999999999999986</v>
      </c>
      <c r="R28" s="10">
        <f t="shared" si="15"/>
        <v>0.26666666666666661</v>
      </c>
    </row>
    <row r="36" spans="10:10" x14ac:dyDescent="0.25">
      <c r="J36" s="17"/>
    </row>
  </sheetData>
  <mergeCells count="3">
    <mergeCell ref="C14:D14"/>
    <mergeCell ref="B12:N12"/>
    <mergeCell ref="D8:L8"/>
  </mergeCells>
  <phoneticPr fontId="9" type="noConversion"/>
  <pageMargins left="0.25" right="0.25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BA2C507FB5F74984D281B664FC8243" ma:contentTypeVersion="21" ma:contentTypeDescription="Skapa ett nytt dokument." ma:contentTypeScope="" ma:versionID="3407d35c7cfb66baddd543bbac9d58bb">
  <xsd:schema xmlns:xsd="http://www.w3.org/2001/XMLSchema" xmlns:xs="http://www.w3.org/2001/XMLSchema" xmlns:p="http://schemas.microsoft.com/office/2006/metadata/properties" xmlns:ns2="951d0ee7-b27a-486c-9769-5a4c526f94af" xmlns:ns3="33c1be06-b116-467c-a962-fa12f55a33e2" targetNamespace="http://schemas.microsoft.com/office/2006/metadata/properties" ma:root="true" ma:fieldsID="2888d97ed89674a27a76936fc5b9b86d" ns2:_="" ns3:_="">
    <xsd:import namespace="951d0ee7-b27a-486c-9769-5a4c526f94af"/>
    <xsd:import namespace="33c1be06-b116-467c-a962-fa12f55a33e2"/>
    <xsd:element name="properties">
      <xsd:complexType>
        <xsd:sequence>
          <xsd:element name="documentManagement">
            <xsd:complexType>
              <xsd:all>
                <xsd:element ref="ns2:Dokumenttyp0"/>
                <xsd:element ref="ns2:Dokument_x00e4_gare"/>
                <xsd:element ref="ns2:Beslutsniv_x00e5_" minOccurs="0"/>
                <xsd:element ref="ns3:Visa_x0020_på_x0020_MW" minOccurs="0"/>
                <xsd:element ref="ns2:_x00c5_r" minOccurs="0"/>
                <xsd:element ref="ns2:h4vk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d0ee7-b27a-486c-9769-5a4c526f94af" elementFormDefault="qualified">
    <xsd:import namespace="http://schemas.microsoft.com/office/2006/documentManagement/types"/>
    <xsd:import namespace="http://schemas.microsoft.com/office/infopath/2007/PartnerControls"/>
    <xsd:element name="Dokumenttyp0" ma:index="2" ma:displayName="Dokumenttyp" ma:format="RadioButtons" ma:indexed="true" ma:internalName="Dokumenttyp0">
      <xsd:simpleType>
        <xsd:restriction base="dms:Choice">
          <xsd:enumeration value="Arbetsdokument; Arbetsdokument"/>
          <xsd:enumeration value="Beskrivning; Beskrivning"/>
          <xsd:enumeration value="Beskrivning; Checklista"/>
          <xsd:enumeration value="Beskrivning; Flödesschema"/>
          <xsd:enumeration value="Beskrivning; Manual"/>
          <xsd:enumeration value="Beskrivning; Modell"/>
          <xsd:enumeration value="Beskrivning; Process"/>
          <xsd:enumeration value="Blankett; Blankett"/>
          <xsd:enumeration value="Blankett; Fullmakt"/>
          <xsd:enumeration value="Blankett; Protokoll"/>
          <xsd:enumeration value="Information; Effektkarta"/>
          <xsd:enumeration value="Information; Gallringsprotokoll"/>
          <xsd:enumeration value="Information; Inbjudan"/>
          <xsd:enumeration value="Information; Information"/>
          <xsd:enumeration value="Information; Plan"/>
          <xsd:enumeration value="Information; Process"/>
          <xsd:enumeration value="Information; Rapport"/>
          <xsd:enumeration value="Information; Rekommendation"/>
          <xsd:enumeration value="Information; Remissvar"/>
          <xsd:enumeration value="Information; Ställningstagande"/>
          <xsd:enumeration value="Information; Tidsplan"/>
          <xsd:enumeration value="Information; Yttrande"/>
          <xsd:enumeration value="Mall; Mall"/>
          <xsd:enumeration value="Mötesdokument; Anteckning"/>
          <xsd:enumeration value="Mötesdokument; Dagordning"/>
          <xsd:enumeration value="Mötesdokument; Protokoll"/>
        </xsd:restriction>
      </xsd:simpleType>
    </xsd:element>
    <xsd:element name="Dokument_x00e4_gare" ma:index="3" ma:displayName="Dokumentägare (avd)" ma:format="RadioButtons" ma:indexed="true" ma:internalName="Dokument_x00e4_gare">
      <xsd:simpleType>
        <xsd:restriction base="dms:Choice">
          <xsd:enumeration value="Arbetsmiljökommitten"/>
          <xsd:enumeration value="Avdelningen för verksamhetsutveckling och myndighetsstöd"/>
          <xsd:enumeration value="Biblioteket"/>
          <xsd:enumeration value="Campus- och IT-avdelningen"/>
          <xsd:enumeration value="CBEES"/>
          <xsd:enumeration value="Centrum för praktisk kunskap"/>
          <xsd:enumeration value="Centrum för studier av politikens organisering"/>
          <xsd:enumeration value="Ekonomiavdelningen"/>
          <xsd:enumeration value="Enheten för ekonomisk verksamhetsplanering"/>
          <xsd:enumeration value="ENTER Forum"/>
          <xsd:enumeration value="Fakultetsnämnden"/>
          <xsd:enumeration value="Förvaltningsakademin"/>
          <xsd:enumeration value="Förvaltningschef"/>
          <xsd:enumeration value="Hr-avdelningen"/>
          <xsd:enumeration value="Högskolegemensamt"/>
          <xsd:enumeration value="Högskolestyrelsen"/>
          <xsd:enumeration value="Institutionen för historia och samtidsstudier"/>
          <xsd:enumeration value="Institutionen för kultur och lärande"/>
          <xsd:enumeration value="Institutionen för natur, miljö och teknik"/>
          <xsd:enumeration value="Institutionen för polisiärt arbete"/>
          <xsd:enumeration value="Institutionen för samhällsvetenskaper"/>
          <xsd:enumeration value="Kommunikationsavdelningen"/>
          <xsd:enumeration value="Ledningen"/>
          <xsd:enumeration value="Lärarutbildningen"/>
          <xsd:enumeration value="Maris"/>
          <xsd:enumeration value="ReInvent"/>
          <xsd:enumeration value="Samtidshistoriska institutet"/>
          <xsd:enumeration value="SCOHOST"/>
          <xsd:enumeration value="Studentavdelningen"/>
        </xsd:restriction>
      </xsd:simpleType>
    </xsd:element>
    <xsd:element name="Beslutsniv_x00e5_" ma:index="4" nillable="true" ma:displayName="Beslutsnivå" ma:format="RadioButtons" ma:indexed="true" ma:internalName="Beslutsniv_x00e5_">
      <xsd:simpleType>
        <xsd:restriction base="dms:Choice">
          <xsd:enumeration value="Administrativ chef"/>
          <xsd:enumeration value="Akademisk ledare"/>
          <xsd:enumeration value="Avdelningschef"/>
          <xsd:enumeration value="Fakultetsnämnden"/>
          <xsd:enumeration value="Forsknings- och forskarutbildningsutskottet"/>
          <xsd:enumeration value="Förvaltningschef"/>
          <xsd:enumeration value="Grundutbildningsutskottet"/>
          <xsd:enumeration value="Högskolestyrelsen"/>
          <xsd:enumeration value="Institutionsnämnd"/>
          <xsd:enumeration value="Ledning"/>
          <xsd:enumeration value="Prefekt"/>
          <xsd:enumeration value="Rektor"/>
          <xsd:enumeration value="RK HUM"/>
          <xsd:enumeration value="RK SAM"/>
        </xsd:restriction>
      </xsd:simpleType>
    </xsd:element>
    <xsd:element name="_x00c5_r" ma:index="6" nillable="true" ma:displayName="År" ma:format="RadioButtons" ma:indexed="true" ma:internalName="_x00c5_r">
      <xsd:simpleType>
        <xsd:restriction base="dms:Choice">
          <xsd:enumeration value="2024"/>
          <xsd:enumeration value="2023"/>
          <xsd:enumeration value="2022"/>
          <xsd:enumeration value="2021"/>
          <xsd:enumeration value="2020"/>
          <xsd:enumeration value="2019"/>
        </xsd:restriction>
      </xsd:simpleType>
    </xsd:element>
    <xsd:element name="h4vk" ma:index="7" nillable="true" ma:displayName="Text" ma:internalName="h4vk">
      <xsd:simpleType>
        <xsd:restriction base="dms:Text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2" nillable="true" ma:displayName="MediaServiceObjectDetectorVersions" ma:description="" ma:hidden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c1be06-b116-467c-a962-fa12f55a33e2" elementFormDefault="qualified">
    <xsd:import namespace="http://schemas.microsoft.com/office/2006/documentManagement/types"/>
    <xsd:import namespace="http://schemas.microsoft.com/office/infopath/2007/PartnerControls"/>
    <xsd:element name="Visa_x0020_på_x0020_MW" ma:index="5" nillable="true" ma:displayName="Visa på MW" ma:default="1" ma:indexed="true" ma:internalName="Visa_x0020_p_x00e5__x0020_MW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Innehållstyp"/>
        <xsd:element ref="dc:title" minOccurs="0" maxOccurs="1" ma:index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4vk xmlns="951d0ee7-b27a-486c-9769-5a4c526f94af" xsi:nil="true"/>
    <Dokument_x00e4_gare xmlns="951d0ee7-b27a-486c-9769-5a4c526f94af">Hr-avdelningen</Dokument_x00e4_gare>
    <Beslutsniv_x00e5_ xmlns="951d0ee7-b27a-486c-9769-5a4c526f94af" xsi:nil="true"/>
    <Visa_x0020_på_x0020_MW xmlns="33c1be06-b116-467c-a962-fa12f55a33e2">true</Visa_x0020_på_x0020_MW>
    <_x00c5_r xmlns="951d0ee7-b27a-486c-9769-5a4c526f94af">2024</_x00c5_r>
    <Dokumenttyp0 xmlns="951d0ee7-b27a-486c-9769-5a4c526f94af">Information; Information</Dokumenttyp0>
  </documentManagement>
</p:properties>
</file>

<file path=customXml/itemProps1.xml><?xml version="1.0" encoding="utf-8"?>
<ds:datastoreItem xmlns:ds="http://schemas.openxmlformats.org/officeDocument/2006/customXml" ds:itemID="{EFDAA2DF-A3E9-4545-9B48-7AF8E01E2D35}"/>
</file>

<file path=customXml/itemProps2.xml><?xml version="1.0" encoding="utf-8"?>
<ds:datastoreItem xmlns:ds="http://schemas.openxmlformats.org/officeDocument/2006/customXml" ds:itemID="{CBD94B5B-DBB7-4CCE-AAEF-F30465E71C29}"/>
</file>

<file path=customXml/itemProps3.xml><?xml version="1.0" encoding="utf-8"?>
<ds:datastoreItem xmlns:ds="http://schemas.openxmlformats.org/officeDocument/2006/customXml" ds:itemID="{5030D1F4-ABB3-4CBC-AC01-16F8E647B9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Arbetstidsschema 2024</dc:title>
  <dc:creator>Ingela Wahlin</dc:creator>
  <cp:lastModifiedBy>Carina Jansson</cp:lastModifiedBy>
  <cp:lastPrinted>2023-11-28T13:27:16Z</cp:lastPrinted>
  <dcterms:created xsi:type="dcterms:W3CDTF">2014-12-08T10:19:49Z</dcterms:created>
  <dcterms:modified xsi:type="dcterms:W3CDTF">2023-11-28T13:28:05Z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0x01010070BA2C507FB5F74984D281B664FC8243</vt:lpwstr>
  </property>
  <property fmtid="{D5CDD505-2E9C-101B-9397-08002B2CF9AE}" pid="3" name="Dokumenttyp">
    <vt:lpwstr>Information</vt:lpwstr>
  </property>
  <property fmtid="{D5CDD505-2E9C-101B-9397-08002B2CF9AE}" pid="4" name="VisaPaSH">
    <vt:bool>true</vt:bool>
  </property>
  <property fmtid="{D5CDD505-2E9C-101B-9397-08002B2CF9AE}" pid="5" name="Innehållsansvarig">
    <vt:lpwstr>105;#Lön</vt:lpwstr>
  </property>
</Properties>
</file>