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vdelning\51200 Ekonomiavdelningen\Avdelningsgemensamt\Gemensamma projekt\Ny medarbetarwebb\Filer Redovisning\"/>
    </mc:Choice>
  </mc:AlternateContent>
  <xr:revisionPtr revIDLastSave="0" documentId="8_{64BA4E88-CDD0-4209-AD2F-A4D464649F40}" xr6:coauthVersionLast="45" xr6:coauthVersionMax="45" xr10:uidLastSave="{00000000-0000-0000-0000-000000000000}"/>
  <bookViews>
    <workbookView xWindow="28680" yWindow="-90" windowWidth="29040" windowHeight="17640" xr2:uid="{8413E9EE-D378-4E4E-A758-CB06F554059A}"/>
  </bookViews>
  <sheets>
    <sheet name="Underlag Payment order" sheetId="7" r:id="rId1"/>
    <sheet name="Lathund Inst Akt" sheetId="8" r:id="rId2"/>
    <sheet name="Exempel Ifylld Payment order" sheetId="2" r:id="rId3"/>
    <sheet name="Exempel Payment Order" sheetId="3" r:id="rId4"/>
  </sheets>
  <definedNames>
    <definedName name="_xlnm.Print_Area" localSheetId="2">'Exempel Ifylld Payment order'!$A$1:$K$39</definedName>
    <definedName name="_xlnm.Print_Area" localSheetId="0">'Underlag Payment order'!$A$1:$K$39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G35" i="7"/>
  <c r="G34" i="7"/>
  <c r="G33" i="7"/>
  <c r="G32" i="7"/>
  <c r="G31" i="7"/>
  <c r="G36" i="7" l="1"/>
  <c r="G32" i="2"/>
  <c r="G33" i="2"/>
  <c r="G34" i="2"/>
  <c r="G35" i="2"/>
  <c r="G31" i="2"/>
  <c r="G36" i="2" l="1"/>
  <c r="G38" i="2" s="1"/>
  <c r="D15" i="3" l="1"/>
  <c r="I4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Falkenwing</author>
  </authors>
  <commentList>
    <comment ref="I8" authorId="0" shapeId="0" xr:uid="{EBB80C04-EB01-4276-A582-E6D5A9A7A0A9}">
      <text>
        <r>
          <rPr>
            <b/>
            <sz val="9"/>
            <color indexed="81"/>
            <rFont val="Calibri"/>
            <family val="2"/>
          </rPr>
          <t>Om du inte kan aktiviteten. Titta i Fliken "Lathund inst akt". Om inte akten finns med där fråga din kontatperson vid ekonomiavdelningen.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C86250B6-3F11-414F-ACBB-FC8E26693A57}">
      <text>
        <r>
          <rPr>
            <b/>
            <sz val="12"/>
            <color indexed="81"/>
            <rFont val="Calibri"/>
            <family val="2"/>
          </rPr>
          <t>En programstudent har samma avgift under alla terminer programmet varar. Antagningsterminen styr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12B35F8D-BB48-4D68-A114-33706B1CFDB4}">
      <text>
        <r>
          <rPr>
            <b/>
            <sz val="9"/>
            <color indexed="81"/>
            <rFont val="Tahoma"/>
            <family val="2"/>
          </rPr>
          <t>Priset finns på Beslut om studieavgiftsnivåer, som rektor beslutar om för respektive läsår</t>
        </r>
      </text>
    </comment>
    <comment ref="F37" authorId="0" shapeId="0" xr:uid="{C5C74816-1113-4E00-B82C-74DAE0C4F1DF}">
      <text>
        <r>
          <rPr>
            <b/>
            <sz val="12"/>
            <color indexed="81"/>
            <rFont val="Tahoma"/>
            <family val="2"/>
          </rPr>
          <t>En korrigering kan ev behövas så att en jämn summa  beräknas: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Falkenwing</author>
  </authors>
  <commentList>
    <comment ref="A25" authorId="0" shapeId="0" xr:uid="{73060A7A-81DE-42CE-8B1A-2E68A1EDF640}">
      <text>
        <r>
          <rPr>
            <b/>
            <sz val="12"/>
            <color indexed="81"/>
            <rFont val="Tahoma"/>
            <family val="2"/>
          </rPr>
          <t>En programstudent har samma avgift under alla terminer programmet varar. Antagningsterminen styr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71C5CECF-1B73-4BD9-B84B-2052CAFE6FB0}">
      <text>
        <r>
          <rPr>
            <b/>
            <sz val="12"/>
            <color indexed="81"/>
            <rFont val="Tahoma"/>
            <family val="2"/>
          </rPr>
          <t>Pris finns på beslut i Studiehandboken_Studieavgifter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 xr:uid="{365A283B-37C9-4010-82E7-3C0B34EF29E5}">
      <text>
        <r>
          <rPr>
            <b/>
            <sz val="12"/>
            <color indexed="81"/>
            <rFont val="Tahoma"/>
            <family val="2"/>
          </rPr>
          <t>En korrigering kan ev behövas så att en jämn summa  beräknas: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<sst xmlns="http://schemas.openxmlformats.org/spreadsheetml/2006/main" count="149" uniqueCount="83">
  <si>
    <t>Country</t>
  </si>
  <si>
    <t>Description</t>
  </si>
  <si>
    <t>Amount</t>
  </si>
  <si>
    <t>Identity number</t>
  </si>
  <si>
    <t>Activity</t>
  </si>
  <si>
    <t>Our Reference:</t>
  </si>
  <si>
    <t>PAYMENT ORDER</t>
  </si>
  <si>
    <t>SE 141 89 HUDDINGE</t>
  </si>
  <si>
    <t>SWEDEN</t>
  </si>
  <si>
    <t>https://www.sh.se/english/sodertorn-university/student/prospective-students/application-and-tuition-fees-for-non-eu-eea-students</t>
  </si>
  <si>
    <t>SEK</t>
  </si>
  <si>
    <t>Danske Bank,  Box 7523</t>
  </si>
  <si>
    <t>Term</t>
  </si>
  <si>
    <t>Points</t>
  </si>
  <si>
    <t>Course/Program</t>
  </si>
  <si>
    <t>Payment order number</t>
  </si>
  <si>
    <t>SE 103 92 STOCKHOLM</t>
  </si>
  <si>
    <r>
      <t xml:space="preserve">Phone: </t>
    </r>
    <r>
      <rPr>
        <sz val="14"/>
        <rFont val="Calibri"/>
        <family val="2"/>
        <scheme val="minor"/>
      </rPr>
      <t>+46 (0) 8 -608 40 00</t>
    </r>
  </si>
  <si>
    <r>
      <t xml:space="preserve">IBAN: </t>
    </r>
    <r>
      <rPr>
        <sz val="14"/>
        <rFont val="Calibri"/>
        <family val="2"/>
        <scheme val="minor"/>
      </rPr>
      <t>SE6012000000012810110174</t>
    </r>
  </si>
  <si>
    <r>
      <t xml:space="preserve">BIC: </t>
    </r>
    <r>
      <rPr>
        <sz val="14"/>
        <rFont val="Calibri"/>
        <family val="2"/>
        <scheme val="minor"/>
      </rPr>
      <t>DABASESX</t>
    </r>
  </si>
  <si>
    <r>
      <t xml:space="preserve">VAT No: </t>
    </r>
    <r>
      <rPr>
        <sz val="14"/>
        <rFont val="Calibri"/>
        <family val="2"/>
        <scheme val="minor"/>
      </rPr>
      <t>SE202100489601</t>
    </r>
  </si>
  <si>
    <r>
      <t>Bankgiro:</t>
    </r>
    <r>
      <rPr>
        <sz val="14"/>
        <rFont val="Calibri"/>
        <family val="2"/>
        <scheme val="minor"/>
      </rPr>
      <t xml:space="preserve"> 5052-5716</t>
    </r>
  </si>
  <si>
    <t>Due date:</t>
  </si>
  <si>
    <t>Late payment:</t>
  </si>
  <si>
    <t>Payment order date</t>
  </si>
  <si>
    <t>Utb adm SH + funktionsmejl vid inst</t>
  </si>
  <si>
    <t>Students email</t>
  </si>
  <si>
    <t>SÖDERTÖRN UNIVERSITY</t>
  </si>
  <si>
    <t>Our address:</t>
  </si>
  <si>
    <t>If payment is late, the offer</t>
  </si>
  <si>
    <t xml:space="preserve">of a place is no longer guaranteed </t>
  </si>
  <si>
    <t>For more information about tuition fees, refunds and other rules, please visit the link below:</t>
  </si>
  <si>
    <t>Payable amount (SEK)</t>
  </si>
  <si>
    <t>Our bank address:</t>
  </si>
  <si>
    <t xml:space="preserve"> 1042ET Kulturanalyser av Europa - etnologiska perspektiv</t>
  </si>
  <si>
    <t>1043JU Europa ur ett juridiskt perpektiv</t>
  </si>
  <si>
    <t>1123ST Europapolitik</t>
  </si>
  <si>
    <t>1176MJ Ett hållbart Europa</t>
  </si>
  <si>
    <t>Name of student</t>
  </si>
  <si>
    <t>Org</t>
  </si>
  <si>
    <t>Funktionsemail</t>
  </si>
  <si>
    <t>Kurs</t>
  </si>
  <si>
    <t>Programstudent:</t>
  </si>
  <si>
    <t>Ja:</t>
  </si>
  <si>
    <t>Antagningstermin:</t>
  </si>
  <si>
    <t>Nej:</t>
  </si>
  <si>
    <t>Pris per 1 hp</t>
  </si>
  <si>
    <t>Summa</t>
  </si>
  <si>
    <t>Underlag för  Payment order Studieavgift  Tredje land student</t>
  </si>
  <si>
    <t>Utbildningsområde:</t>
  </si>
  <si>
    <t>Poäng</t>
  </si>
  <si>
    <t>Summa:</t>
  </si>
  <si>
    <t>ev korr:</t>
  </si>
  <si>
    <t xml:space="preserve">Gula rutor fylls i av inst </t>
  </si>
  <si>
    <t xml:space="preserve">Om det är samma beräkning av avgiften kan </t>
  </si>
  <si>
    <t xml:space="preserve"> samma blankett användas till alla studenterna</t>
  </si>
  <si>
    <t xml:space="preserve">Blanketten mejlas till: fakturahantering@sh.se </t>
  </si>
  <si>
    <t>Humaniora och samhällsvetenskap</t>
  </si>
  <si>
    <t>Bayarmaa Gansuskh</t>
  </si>
  <si>
    <t>7,5 credits</t>
  </si>
  <si>
    <t>Spring 2020</t>
  </si>
  <si>
    <t>bayarmaaaj@yahoo.com</t>
  </si>
  <si>
    <t>Nej</t>
  </si>
  <si>
    <t>1999-12-31-1234</t>
  </si>
  <si>
    <t>Pakistan</t>
  </si>
  <si>
    <t>Guo Walla</t>
  </si>
  <si>
    <t>Lars Larsson Email: europaprogrammet@sh.se</t>
  </si>
  <si>
    <t>NNNNN@xxxx.com</t>
  </si>
  <si>
    <t>Tuition Fee</t>
  </si>
  <si>
    <t>To:</t>
  </si>
  <si>
    <t>Aktivitetsnamn</t>
  </si>
  <si>
    <t xml:space="preserve">Org </t>
  </si>
  <si>
    <t>IHS - Studieavgifter tredjelandsstudenter</t>
  </si>
  <si>
    <t>NMT – Studieavgifter tredjelandsstudenter</t>
  </si>
  <si>
    <t>ISV - Studieavgifter tredjelandsstudenter</t>
  </si>
  <si>
    <t>IKL - Studieavgifter tredjelandsstudenter</t>
  </si>
  <si>
    <t>Akt</t>
  </si>
  <si>
    <t>samtliga</t>
  </si>
  <si>
    <t>ihs.ek@sh.se</t>
  </si>
  <si>
    <t>isv.ek@sh.se</t>
  </si>
  <si>
    <t>ikl.ek@sh.se</t>
  </si>
  <si>
    <t>nmt.se@sh.se</t>
  </si>
  <si>
    <t>Uppdaterad:20210526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</si>
</sst>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indexed="81"/>
      <name val="Tahoma"/>
      <family val="2"/>
    </font>
    <font>
      <b/>
      <sz val="12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7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0" xfId="0" applyFont="1" applyProtection="1">
      <protection locked="0"/>
    </xf>
    <xf numFmtId="0" fontId="5" fillId="0" borderId="0" xfId="0" applyFont="1"/>
    <xf numFmtId="0" fontId="2" fillId="0" borderId="0" xfId="0" applyFont="1" applyBorder="1"/>
    <xf numFmtId="0" fontId="5" fillId="0" borderId="0" xfId="0" applyFont="1" applyProtection="1">
      <protection locked="0"/>
    </xf>
    <xf numFmtId="0" fontId="4" fillId="0" borderId="2" xfId="0" applyFont="1" applyBorder="1"/>
    <xf numFmtId="4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14" fontId="1" fillId="0" borderId="5" xfId="0" applyNumberFormat="1" applyFont="1" applyBorder="1" applyAlignment="1">
      <alignment horizontal="left"/>
    </xf>
    <xf numFmtId="0" fontId="6" fillId="0" borderId="0" xfId="0" applyFont="1"/>
    <xf numFmtId="0" fontId="7" fillId="0" borderId="0" xfId="1"/>
    <xf numFmtId="0" fontId="0" fillId="2" borderId="0" xfId="0" applyFill="1"/>
    <xf numFmtId="0" fontId="0" fillId="0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49" fontId="9" fillId="0" borderId="0" xfId="0" applyNumberFormat="1" applyFont="1"/>
    <xf numFmtId="0" fontId="9" fillId="0" borderId="1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 applyAlignment="1" applyProtection="1">
      <alignment horizontal="left"/>
      <protection locked="0"/>
    </xf>
    <xf numFmtId="0" fontId="9" fillId="0" borderId="5" xfId="0" applyFont="1" applyBorder="1"/>
    <xf numFmtId="14" fontId="9" fillId="0" borderId="5" xfId="0" applyNumberFormat="1" applyFon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/>
    <xf numFmtId="4" fontId="9" fillId="0" borderId="0" xfId="0" applyNumberFormat="1" applyFont="1"/>
    <xf numFmtId="0" fontId="10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4" fontId="8" fillId="0" borderId="5" xfId="0" applyNumberFormat="1" applyFont="1" applyBorder="1" applyAlignment="1">
      <alignment horizontal="right"/>
    </xf>
    <xf numFmtId="0" fontId="8" fillId="0" borderId="6" xfId="0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11" fillId="0" borderId="0" xfId="0" applyFont="1"/>
    <xf numFmtId="0" fontId="12" fillId="0" borderId="0" xfId="1" applyFont="1" applyProtection="1">
      <protection locked="0"/>
    </xf>
    <xf numFmtId="0" fontId="13" fillId="0" borderId="0" xfId="0" applyFont="1"/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Protection="1">
      <protection locked="0"/>
    </xf>
    <xf numFmtId="0" fontId="14" fillId="2" borderId="0" xfId="0" applyFont="1" applyFill="1"/>
    <xf numFmtId="0" fontId="15" fillId="0" borderId="0" xfId="0" applyFont="1"/>
    <xf numFmtId="0" fontId="0" fillId="0" borderId="0" xfId="0" applyAlignment="1"/>
    <xf numFmtId="0" fontId="0" fillId="0" borderId="0" xfId="0" applyFill="1" applyProtection="1"/>
    <xf numFmtId="14" fontId="0" fillId="2" borderId="11" xfId="0" applyNumberFormat="1" applyFill="1" applyBorder="1" applyAlignment="1" applyProtection="1">
      <alignment horizontal="center"/>
      <protection locked="0"/>
    </xf>
    <xf numFmtId="0" fontId="0" fillId="5" borderId="0" xfId="0" applyFill="1"/>
    <xf numFmtId="0" fontId="20" fillId="5" borderId="0" xfId="0" applyFont="1" applyFill="1"/>
    <xf numFmtId="0" fontId="18" fillId="5" borderId="0" xfId="0" applyFont="1" applyFill="1"/>
    <xf numFmtId="4" fontId="0" fillId="5" borderId="0" xfId="0" applyNumberFormat="1" applyFill="1"/>
    <xf numFmtId="0" fontId="7" fillId="5" borderId="0" xfId="1" applyFill="1"/>
    <xf numFmtId="0" fontId="0" fillId="5" borderId="0" xfId="0" applyFill="1" applyAlignment="1"/>
    <xf numFmtId="0" fontId="0" fillId="5" borderId="0" xfId="0" applyFill="1" applyBorder="1" applyAlignment="1"/>
    <xf numFmtId="0" fontId="0" fillId="5" borderId="0" xfId="0" applyFill="1" applyBorder="1" applyAlignment="1" applyProtection="1"/>
    <xf numFmtId="0" fontId="17" fillId="5" borderId="0" xfId="0" applyFont="1" applyFill="1" applyAlignment="1" applyProtection="1"/>
    <xf numFmtId="0" fontId="16" fillId="5" borderId="0" xfId="0" applyFont="1" applyFill="1" applyAlignment="1" applyProtection="1">
      <alignment horizontal="right"/>
    </xf>
    <xf numFmtId="0" fontId="16" fillId="5" borderId="10" xfId="0" applyFont="1" applyFill="1" applyBorder="1" applyAlignment="1" applyProtection="1">
      <alignment horizontal="right"/>
    </xf>
    <xf numFmtId="0" fontId="16" fillId="5" borderId="0" xfId="0" applyFont="1" applyFill="1" applyAlignment="1" applyProtection="1"/>
    <xf numFmtId="0" fontId="18" fillId="0" borderId="11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/>
    </xf>
    <xf numFmtId="0" fontId="0" fillId="5" borderId="0" xfId="0" applyFill="1" applyBorder="1" applyAlignment="1">
      <alignment horizontal="center"/>
    </xf>
    <xf numFmtId="0" fontId="18" fillId="5" borderId="0" xfId="0" applyFont="1" applyFill="1" applyBorder="1" applyAlignment="1" applyProtection="1"/>
    <xf numFmtId="0" fontId="16" fillId="5" borderId="0" xfId="0" applyFont="1" applyFill="1" applyAlignment="1" applyProtection="1">
      <alignment horizontal="right" vertical="top"/>
    </xf>
    <xf numFmtId="0" fontId="16" fillId="5" borderId="0" xfId="0" applyFont="1" applyFill="1" applyAlignment="1" applyProtection="1">
      <alignment vertical="top"/>
    </xf>
    <xf numFmtId="0" fontId="10" fillId="3" borderId="0" xfId="0" applyFont="1" applyFill="1" applyBorder="1" applyAlignment="1" applyProtection="1">
      <alignment horizontal="left"/>
    </xf>
    <xf numFmtId="0" fontId="0" fillId="0" borderId="0" xfId="0" applyAlignment="1"/>
    <xf numFmtId="4" fontId="0" fillId="4" borderId="11" xfId="0" applyNumberFormat="1" applyFill="1" applyBorder="1" applyAlignment="1" applyProtection="1"/>
    <xf numFmtId="4" fontId="15" fillId="4" borderId="11" xfId="0" applyNumberFormat="1" applyFont="1" applyFill="1" applyBorder="1" applyAlignment="1" applyProtection="1"/>
    <xf numFmtId="4" fontId="18" fillId="4" borderId="11" xfId="0" applyNumberFormat="1" applyFont="1" applyFill="1" applyBorder="1" applyAlignment="1" applyProtection="1"/>
    <xf numFmtId="4" fontId="0" fillId="2" borderId="11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7" fillId="2" borderId="11" xfId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4" fontId="10" fillId="2" borderId="11" xfId="0" applyNumberFormat="1" applyFont="1" applyFill="1" applyBorder="1" applyProtection="1">
      <protection locked="0"/>
    </xf>
    <xf numFmtId="0" fontId="21" fillId="2" borderId="11" xfId="1" applyFont="1" applyFill="1" applyBorder="1" applyProtection="1">
      <protection locked="0"/>
    </xf>
    <xf numFmtId="0" fontId="18" fillId="2" borderId="11" xfId="0" applyFont="1" applyFill="1" applyBorder="1" applyProtection="1">
      <protection locked="0"/>
    </xf>
    <xf numFmtId="0" fontId="0" fillId="5" borderId="0" xfId="0" applyFill="1" applyProtection="1"/>
    <xf numFmtId="0" fontId="18" fillId="5" borderId="0" xfId="0" applyFont="1" applyFill="1" applyProtection="1"/>
    <xf numFmtId="14" fontId="0" fillId="5" borderId="0" xfId="0" applyNumberFormat="1" applyFill="1" applyProtection="1"/>
    <xf numFmtId="0" fontId="14" fillId="5" borderId="0" xfId="0" applyFont="1" applyFill="1" applyProtection="1"/>
    <xf numFmtId="0" fontId="14" fillId="0" borderId="0" xfId="0" applyFont="1" applyFill="1" applyProtection="1"/>
    <xf numFmtId="0" fontId="0" fillId="0" borderId="0" xfId="0" applyAlignment="1">
      <alignment horizontal="left"/>
    </xf>
    <xf numFmtId="0" fontId="27" fillId="0" borderId="0" xfId="2" applyAlignment="1">
      <alignment horizontal="left"/>
    </xf>
    <xf numFmtId="0" fontId="0" fillId="0" borderId="0" xfId="0" applyAlignment="1">
      <alignment horizontal="right"/>
    </xf>
    <xf numFmtId="0" fontId="26" fillId="0" borderId="0" xfId="0" applyFont="1" applyFill="1" applyAlignment="1">
      <alignment horizontal="left" vertical="center"/>
    </xf>
    <xf numFmtId="4" fontId="0" fillId="0" borderId="0" xfId="0" applyNumberFormat="1" applyFill="1" applyAlignment="1">
      <alignment horizontal="right"/>
    </xf>
    <xf numFmtId="0" fontId="15" fillId="0" borderId="0" xfId="0" applyFont="1" applyFill="1"/>
    <xf numFmtId="0" fontId="25" fillId="2" borderId="11" xfId="0" applyFont="1" applyFill="1" applyBorder="1" applyProtection="1">
      <protection locked="0"/>
    </xf>
    <xf numFmtId="0" fontId="7" fillId="0" borderId="0" xfId="1" applyAlignment="1">
      <alignment horizontal="left"/>
    </xf>
    <xf numFmtId="0" fontId="10" fillId="2" borderId="11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164" fontId="9" fillId="0" borderId="5" xfId="0" applyNumberFormat="1" applyFont="1" applyBorder="1" applyAlignment="1">
      <alignment horizontal="left"/>
    </xf>
    <xf numFmtId="164" fontId="9" fillId="0" borderId="6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0" fontId="0" fillId="5" borderId="0" xfId="0" applyFill="1" applyBorder="1" applyAlignment="1" applyProtection="1">
      <alignment horizontal="right"/>
    </xf>
  </cellXfs>
  <cellStyles count="3">
    <cellStyle name="Hyperlänk" xfId="1" builtinId="8"/>
    <cellStyle name="Normal" xfId="0" builtinId="0"/>
    <cellStyle name="Normal 2 2" xfId="2" xr:uid="{BBD74746-A3C7-499E-8C8A-6521B3A446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1245394</xdr:colOff>
      <xdr:row>3</xdr:row>
      <xdr:rowOff>219075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13B9934E-8C63-4B04-8A8A-D6528D26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6019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1245394</xdr:colOff>
      <xdr:row>3</xdr:row>
      <xdr:rowOff>219075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E5C79432-9DB1-410F-A9A6-5DCDA9BD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3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3</xdr:col>
      <xdr:colOff>847462</xdr:colOff>
      <xdr:row>3</xdr:row>
      <xdr:rowOff>285630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54F3295C-843C-47FC-B7E1-15633073C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04775"/>
          <a:ext cx="2104762" cy="96190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</xdr:row>
      <xdr:rowOff>57150</xdr:rowOff>
    </xdr:from>
    <xdr:to>
      <xdr:col>4</xdr:col>
      <xdr:colOff>38100</xdr:colOff>
      <xdr:row>5</xdr:row>
      <xdr:rowOff>38100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F174F6B-8993-4D9C-AE1A-C9F913DA283B}"/>
            </a:ext>
          </a:extLst>
        </xdr:cNvPr>
        <xdr:cNvSpPr>
          <a:spLocks noChangeAspect="1" noChangeArrowheads="1"/>
        </xdr:cNvSpPr>
      </xdr:nvSpPr>
      <xdr:spPr bwMode="auto">
        <a:xfrm>
          <a:off x="228600" y="1123950"/>
          <a:ext cx="2124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v.ek@sh.se" TargetMode="External"/><Relationship Id="rId2" Type="http://schemas.openxmlformats.org/officeDocument/2006/relationships/hyperlink" Target="mailto:ikl.ek@sh.se" TargetMode="External"/><Relationship Id="rId1" Type="http://schemas.openxmlformats.org/officeDocument/2006/relationships/hyperlink" Target="mailto:ihs.ek@sh.se" TargetMode="External"/><Relationship Id="rId4" Type="http://schemas.openxmlformats.org/officeDocument/2006/relationships/hyperlink" Target="mailto:nmt.se@sh.s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yarmaaaj@yahoo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h.se/english/sodertorn-university/student/prospective-students/application-and-tuition-fees-for-non-eu-eea-stu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E8547-B025-4DD5-8962-9D890D6FD69A}">
  <dimension ref="A1:AE104"/>
  <sheetViews>
    <sheetView tabSelected="1" zoomScale="80" zoomScaleNormal="80" workbookViewId="0">
      <selection activeCell="A9" sqref="A9"/>
    </sheetView>
  </sheetViews>
  <sheetFormatPr defaultRowHeight="15" x14ac:dyDescent="0.25"/>
  <cols>
    <col min="1" max="1" width="31.140625" customWidth="1"/>
    <col min="2" max="2" width="19.42578125" customWidth="1"/>
    <col min="3" max="3" width="11.140625" bestFit="1" customWidth="1"/>
    <col min="4" max="4" width="73.5703125" customWidth="1"/>
    <col min="5" max="5" width="14.5703125" customWidth="1"/>
    <col min="6" max="6" width="12.140625" bestFit="1" customWidth="1"/>
    <col min="7" max="7" width="12.7109375" customWidth="1"/>
    <col min="8" max="8" width="8.5703125" customWidth="1"/>
    <col min="9" max="9" width="10.28515625" customWidth="1"/>
    <col min="10" max="10" width="27.140625" customWidth="1"/>
    <col min="11" max="11" width="45.7109375" customWidth="1"/>
    <col min="12" max="23" width="9.140625" style="92"/>
    <col min="24" max="31" width="9.140625" style="58"/>
  </cols>
  <sheetData>
    <row r="1" spans="1:31" s="60" customFormat="1" ht="18.75" x14ac:dyDescent="0.3">
      <c r="E1" s="78" t="s">
        <v>53</v>
      </c>
      <c r="F1" s="78"/>
      <c r="G1" s="78"/>
      <c r="H1" s="78"/>
      <c r="I1" s="78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1" s="60" customFormat="1" ht="18.75" x14ac:dyDescent="0.3">
      <c r="E2" s="78" t="s">
        <v>56</v>
      </c>
      <c r="F2" s="78"/>
      <c r="G2" s="78"/>
      <c r="H2" s="78"/>
      <c r="I2" s="78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1" s="60" customFormat="1" ht="18.75" x14ac:dyDescent="0.3">
      <c r="E3" s="106" t="s">
        <v>54</v>
      </c>
      <c r="F3" s="106"/>
      <c r="G3" s="106"/>
      <c r="H3" s="106"/>
      <c r="I3" s="106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1" s="60" customFormat="1" ht="18.75" x14ac:dyDescent="0.3">
      <c r="E4" s="106" t="s">
        <v>55</v>
      </c>
      <c r="F4" s="106"/>
      <c r="G4" s="106"/>
      <c r="H4" s="106"/>
      <c r="I4" s="106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1" s="60" customFormat="1" x14ac:dyDescent="0.25"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31" s="60" customFormat="1" ht="22.5" customHeight="1" x14ac:dyDescent="0.4">
      <c r="A6" s="61" t="s">
        <v>48</v>
      </c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31" s="60" customFormat="1" ht="7.5" customHeight="1" x14ac:dyDescent="0.25"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1" s="62" customFormat="1" ht="18.75" x14ac:dyDescent="0.3">
      <c r="A8" s="62" t="s">
        <v>38</v>
      </c>
      <c r="B8" s="62" t="s">
        <v>3</v>
      </c>
      <c r="C8" s="62" t="s">
        <v>0</v>
      </c>
      <c r="D8" s="62" t="s">
        <v>14</v>
      </c>
      <c r="E8" s="62" t="s">
        <v>13</v>
      </c>
      <c r="F8" s="62" t="s">
        <v>12</v>
      </c>
      <c r="G8" s="62" t="s">
        <v>2</v>
      </c>
      <c r="H8" s="62" t="s">
        <v>39</v>
      </c>
      <c r="I8" s="62" t="s">
        <v>4</v>
      </c>
      <c r="J8" s="62" t="s">
        <v>26</v>
      </c>
      <c r="K8" s="62" t="s">
        <v>25</v>
      </c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 s="18" customFormat="1" ht="20.100000000000001" customHeight="1" x14ac:dyDescent="0.25">
      <c r="A9" s="85"/>
      <c r="B9" s="85"/>
      <c r="C9" s="85"/>
      <c r="D9" s="85"/>
      <c r="E9" s="85"/>
      <c r="F9" s="85"/>
      <c r="G9" s="86"/>
      <c r="H9" s="85"/>
      <c r="I9" s="85"/>
      <c r="J9" s="87"/>
      <c r="K9" s="85"/>
      <c r="L9" s="94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58"/>
      <c r="Y9" s="58"/>
      <c r="Z9" s="58"/>
      <c r="AA9" s="58"/>
      <c r="AB9" s="58"/>
      <c r="AC9" s="58"/>
      <c r="AD9" s="58"/>
      <c r="AE9" s="58"/>
    </row>
    <row r="10" spans="1:31" s="18" customFormat="1" ht="20.100000000000001" customHeight="1" x14ac:dyDescent="0.25">
      <c r="A10" s="85"/>
      <c r="B10" s="85"/>
      <c r="C10" s="85"/>
      <c r="D10" s="85"/>
      <c r="E10" s="85"/>
      <c r="F10" s="85"/>
      <c r="G10" s="86"/>
      <c r="H10" s="85"/>
      <c r="I10" s="85"/>
      <c r="J10" s="87"/>
      <c r="K10" s="85"/>
      <c r="L10" s="94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58"/>
      <c r="Y10" s="58"/>
      <c r="Z10" s="58"/>
      <c r="AA10" s="58"/>
      <c r="AB10" s="58"/>
      <c r="AC10" s="58"/>
      <c r="AD10" s="58"/>
      <c r="AE10" s="58"/>
    </row>
    <row r="11" spans="1:31" s="18" customFormat="1" ht="20.100000000000001" customHeight="1" x14ac:dyDescent="0.25">
      <c r="A11" s="85"/>
      <c r="B11" s="85"/>
      <c r="C11" s="85"/>
      <c r="D11" s="85"/>
      <c r="E11" s="85"/>
      <c r="F11" s="85"/>
      <c r="G11" s="86"/>
      <c r="H11" s="85"/>
      <c r="I11" s="85"/>
      <c r="J11" s="87"/>
      <c r="K11" s="85"/>
      <c r="L11" s="94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58"/>
      <c r="Y11" s="58"/>
      <c r="Z11" s="58"/>
      <c r="AA11" s="58"/>
      <c r="AB11" s="58"/>
      <c r="AC11" s="58"/>
      <c r="AD11" s="58"/>
      <c r="AE11" s="58"/>
    </row>
    <row r="12" spans="1:31" s="18" customFormat="1" ht="20.100000000000001" customHeight="1" x14ac:dyDescent="0.25">
      <c r="A12" s="85"/>
      <c r="B12" s="85"/>
      <c r="C12" s="85"/>
      <c r="D12" s="85"/>
      <c r="E12" s="85"/>
      <c r="F12" s="85"/>
      <c r="G12" s="86"/>
      <c r="H12" s="85"/>
      <c r="I12" s="85"/>
      <c r="J12" s="87"/>
      <c r="K12" s="85"/>
      <c r="L12" s="94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58"/>
      <c r="Y12" s="58"/>
      <c r="Z12" s="58"/>
      <c r="AA12" s="58"/>
      <c r="AB12" s="58"/>
      <c r="AC12" s="58"/>
      <c r="AD12" s="58"/>
      <c r="AE12" s="58"/>
    </row>
    <row r="13" spans="1:31" s="18" customFormat="1" ht="20.100000000000001" customHeight="1" x14ac:dyDescent="0.3">
      <c r="A13" s="88"/>
      <c r="B13" s="88"/>
      <c r="C13" s="88"/>
      <c r="D13" s="88"/>
      <c r="E13" s="88"/>
      <c r="F13" s="88"/>
      <c r="G13" s="89"/>
      <c r="H13" s="88"/>
      <c r="I13" s="88"/>
      <c r="J13" s="88"/>
      <c r="K13" s="90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58"/>
      <c r="Y13" s="58"/>
      <c r="Z13" s="58"/>
      <c r="AA13" s="58"/>
      <c r="AB13" s="58"/>
      <c r="AC13" s="58"/>
      <c r="AD13" s="58"/>
      <c r="AE13" s="58"/>
    </row>
    <row r="14" spans="1:31" s="55" customFormat="1" ht="20.100000000000001" customHeight="1" x14ac:dyDescent="0.3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6"/>
      <c r="Y14" s="96"/>
      <c r="Z14" s="96"/>
      <c r="AA14" s="96"/>
      <c r="AB14" s="96"/>
      <c r="AC14" s="96"/>
      <c r="AD14" s="96"/>
      <c r="AE14" s="96"/>
    </row>
    <row r="15" spans="1:31" s="18" customFormat="1" ht="20.100000000000001" customHeight="1" x14ac:dyDescent="0.3">
      <c r="A15" s="88"/>
      <c r="B15" s="88"/>
      <c r="C15" s="88"/>
      <c r="D15" s="88"/>
      <c r="E15" s="88"/>
      <c r="F15" s="88"/>
      <c r="G15" s="89"/>
      <c r="H15" s="88"/>
      <c r="I15" s="88"/>
      <c r="J15" s="90"/>
      <c r="K15" s="88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58"/>
      <c r="Y15" s="58"/>
      <c r="Z15" s="58"/>
      <c r="AA15" s="58"/>
      <c r="AB15" s="58"/>
      <c r="AC15" s="58"/>
      <c r="AD15" s="58"/>
      <c r="AE15" s="58"/>
    </row>
    <row r="16" spans="1:31" s="18" customFormat="1" ht="20.100000000000001" customHeight="1" x14ac:dyDescent="0.3">
      <c r="A16" s="88"/>
      <c r="B16" s="88"/>
      <c r="C16" s="88"/>
      <c r="D16" s="88"/>
      <c r="E16" s="88"/>
      <c r="F16" s="88"/>
      <c r="G16" s="89"/>
      <c r="H16" s="88"/>
      <c r="I16" s="88"/>
      <c r="J16" s="90"/>
      <c r="K16" s="88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58"/>
      <c r="Y16" s="58"/>
      <c r="Z16" s="58"/>
      <c r="AA16" s="58"/>
      <c r="AB16" s="58"/>
      <c r="AC16" s="58"/>
      <c r="AD16" s="58"/>
      <c r="AE16" s="58"/>
    </row>
    <row r="17" spans="1:31" s="18" customFormat="1" ht="20.100000000000001" customHeight="1" x14ac:dyDescent="0.3">
      <c r="A17" s="88"/>
      <c r="B17" s="88"/>
      <c r="C17" s="88"/>
      <c r="D17" s="88"/>
      <c r="E17" s="88"/>
      <c r="F17" s="88"/>
      <c r="G17" s="89"/>
      <c r="H17" s="88"/>
      <c r="I17" s="88"/>
      <c r="J17" s="90"/>
      <c r="K17" s="88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58"/>
      <c r="Y17" s="58"/>
      <c r="Z17" s="58"/>
      <c r="AA17" s="58"/>
      <c r="AB17" s="58"/>
      <c r="AC17" s="58"/>
      <c r="AD17" s="58"/>
      <c r="AE17" s="58"/>
    </row>
    <row r="18" spans="1:31" s="18" customFormat="1" ht="20.100000000000001" customHeight="1" x14ac:dyDescent="0.3">
      <c r="A18" s="88"/>
      <c r="B18" s="88"/>
      <c r="C18" s="88"/>
      <c r="D18" s="88"/>
      <c r="E18" s="88"/>
      <c r="F18" s="88"/>
      <c r="G18" s="89"/>
      <c r="H18" s="88"/>
      <c r="I18" s="88"/>
      <c r="J18" s="90"/>
      <c r="K18" s="88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58"/>
      <c r="Y18" s="58"/>
      <c r="Z18" s="58"/>
      <c r="AA18" s="58"/>
      <c r="AB18" s="58"/>
      <c r="AC18" s="58"/>
      <c r="AD18" s="58"/>
      <c r="AE18" s="58"/>
    </row>
    <row r="19" spans="1:31" s="18" customFormat="1" ht="20.100000000000001" customHeight="1" x14ac:dyDescent="0.3">
      <c r="A19" s="88"/>
      <c r="B19" s="88"/>
      <c r="C19" s="88"/>
      <c r="D19" s="88"/>
      <c r="E19" s="88"/>
      <c r="F19" s="88"/>
      <c r="G19" s="89"/>
      <c r="H19" s="88"/>
      <c r="I19" s="88"/>
      <c r="J19" s="90"/>
      <c r="K19" s="88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58"/>
      <c r="Y19" s="58"/>
      <c r="Z19" s="58"/>
      <c r="AA19" s="58"/>
      <c r="AB19" s="58"/>
      <c r="AC19" s="58"/>
      <c r="AD19" s="58"/>
      <c r="AE19" s="58"/>
    </row>
    <row r="20" spans="1:31" s="18" customFormat="1" ht="20.100000000000001" customHeight="1" x14ac:dyDescent="0.3">
      <c r="A20" s="88"/>
      <c r="B20" s="88"/>
      <c r="C20" s="88"/>
      <c r="D20" s="88"/>
      <c r="E20" s="88"/>
      <c r="F20" s="88"/>
      <c r="G20" s="89"/>
      <c r="H20" s="88"/>
      <c r="I20" s="88"/>
      <c r="J20" s="90"/>
      <c r="K20" s="88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58"/>
      <c r="Y20" s="58"/>
      <c r="Z20" s="58"/>
      <c r="AA20" s="58"/>
      <c r="AB20" s="58"/>
      <c r="AC20" s="58"/>
      <c r="AD20" s="58"/>
      <c r="AE20" s="58"/>
    </row>
    <row r="21" spans="1:31" s="18" customFormat="1" ht="20.100000000000001" customHeight="1" x14ac:dyDescent="0.3">
      <c r="A21" s="88"/>
      <c r="B21" s="88"/>
      <c r="C21" s="88"/>
      <c r="D21" s="88"/>
      <c r="E21" s="88"/>
      <c r="F21" s="88"/>
      <c r="G21" s="89"/>
      <c r="H21" s="88"/>
      <c r="I21" s="88"/>
      <c r="J21" s="90"/>
      <c r="K21" s="88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58"/>
      <c r="Y21" s="58"/>
      <c r="Z21" s="58"/>
      <c r="AA21" s="58"/>
      <c r="AB21" s="58"/>
      <c r="AC21" s="58"/>
      <c r="AD21" s="58"/>
      <c r="AE21" s="58"/>
    </row>
    <row r="22" spans="1:31" s="18" customFormat="1" ht="20.100000000000001" customHeight="1" x14ac:dyDescent="0.3">
      <c r="A22" s="88"/>
      <c r="B22" s="88"/>
      <c r="C22" s="88"/>
      <c r="D22" s="88"/>
      <c r="E22" s="88"/>
      <c r="F22" s="88"/>
      <c r="G22" s="89"/>
      <c r="H22" s="88"/>
      <c r="I22" s="88"/>
      <c r="J22" s="90"/>
      <c r="K22" s="88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58"/>
      <c r="Y22" s="58"/>
      <c r="Z22" s="58"/>
      <c r="AA22" s="58"/>
      <c r="AB22" s="58"/>
      <c r="AC22" s="58"/>
      <c r="AD22" s="58"/>
      <c r="AE22" s="58"/>
    </row>
    <row r="23" spans="1:31" s="18" customFormat="1" ht="20.100000000000001" customHeight="1" x14ac:dyDescent="0.3">
      <c r="A23" s="88"/>
      <c r="B23" s="88"/>
      <c r="C23" s="88"/>
      <c r="D23" s="88"/>
      <c r="E23" s="88"/>
      <c r="F23" s="88"/>
      <c r="G23" s="89"/>
      <c r="H23" s="88"/>
      <c r="I23" s="88"/>
      <c r="J23" s="90"/>
      <c r="K23" s="88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58"/>
      <c r="Y23" s="58"/>
      <c r="Z23" s="58"/>
      <c r="AA23" s="58"/>
      <c r="AB23" s="58"/>
      <c r="AC23" s="58"/>
      <c r="AD23" s="58"/>
      <c r="AE23" s="58"/>
    </row>
    <row r="24" spans="1:31" s="60" customFormat="1" ht="9.75" customHeight="1" x14ac:dyDescent="0.25">
      <c r="G24" s="63"/>
      <c r="J24" s="64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1" s="60" customFormat="1" ht="20.100000000000001" customHeight="1" x14ac:dyDescent="0.25">
      <c r="A25" s="69" t="s">
        <v>42</v>
      </c>
      <c r="B25" s="65"/>
      <c r="C25" s="65"/>
      <c r="D25" s="66"/>
      <c r="E25" s="67"/>
      <c r="H25" s="67"/>
      <c r="I25" s="67"/>
      <c r="K25" s="67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ht="20.100000000000001" customHeight="1" x14ac:dyDescent="0.25">
      <c r="A26" s="70" t="s">
        <v>43</v>
      </c>
      <c r="B26" s="59"/>
      <c r="C26" s="65"/>
      <c r="D26" s="66"/>
      <c r="E26" s="67"/>
      <c r="F26" s="60"/>
      <c r="G26" s="60"/>
      <c r="H26" s="67"/>
      <c r="I26" s="67"/>
      <c r="J26" s="67"/>
      <c r="K26" s="67"/>
    </row>
    <row r="27" spans="1:31" ht="20.100000000000001" customHeight="1" x14ac:dyDescent="0.25">
      <c r="A27" s="70" t="s">
        <v>45</v>
      </c>
      <c r="B27" s="59"/>
      <c r="C27" s="65"/>
      <c r="D27" s="66"/>
      <c r="E27" s="67"/>
      <c r="F27" s="67"/>
      <c r="G27" s="67"/>
      <c r="H27" s="67"/>
      <c r="I27" s="67"/>
      <c r="J27" s="67"/>
      <c r="K27" s="67"/>
    </row>
    <row r="28" spans="1:31" ht="20.100000000000001" customHeight="1" x14ac:dyDescent="0.25">
      <c r="A28" s="71"/>
      <c r="B28" s="79"/>
      <c r="C28" s="65"/>
      <c r="D28" s="66"/>
      <c r="E28" s="67"/>
      <c r="F28" s="67"/>
      <c r="G28" s="67"/>
      <c r="H28" s="67"/>
      <c r="I28" s="67"/>
      <c r="J28" s="67"/>
      <c r="K28" s="67"/>
    </row>
    <row r="29" spans="1:31" ht="20.100000000000001" customHeight="1" x14ac:dyDescent="0.25">
      <c r="A29" s="76" t="s">
        <v>44</v>
      </c>
      <c r="B29" s="59"/>
      <c r="C29" s="65"/>
      <c r="D29" s="66"/>
      <c r="E29" s="67"/>
      <c r="F29" s="67"/>
      <c r="G29" s="67"/>
      <c r="H29" s="67"/>
      <c r="I29" s="67"/>
      <c r="J29" s="67"/>
      <c r="K29" s="67"/>
    </row>
    <row r="30" spans="1:31" ht="18.75" customHeight="1" x14ac:dyDescent="0.3">
      <c r="A30" s="77"/>
      <c r="B30" s="65"/>
      <c r="C30" s="65"/>
      <c r="D30" s="66"/>
      <c r="E30" s="72" t="s">
        <v>46</v>
      </c>
      <c r="F30" s="72" t="s">
        <v>50</v>
      </c>
      <c r="G30" s="72" t="s">
        <v>47</v>
      </c>
      <c r="H30" s="67"/>
      <c r="I30" s="67"/>
      <c r="J30" s="67"/>
      <c r="K30" s="67"/>
    </row>
    <row r="31" spans="1:31" ht="20.100000000000001" customHeight="1" x14ac:dyDescent="0.3">
      <c r="A31" s="76" t="s">
        <v>49</v>
      </c>
      <c r="B31" s="105"/>
      <c r="C31" s="105"/>
      <c r="D31" s="105"/>
      <c r="E31" s="83"/>
      <c r="F31" s="84"/>
      <c r="G31" s="81">
        <f>E31*F31</f>
        <v>0</v>
      </c>
      <c r="H31" s="67"/>
      <c r="I31" s="67"/>
      <c r="J31" s="67"/>
      <c r="K31" s="67"/>
    </row>
    <row r="32" spans="1:31" ht="20.100000000000001" customHeight="1" x14ac:dyDescent="0.3">
      <c r="A32" s="71"/>
      <c r="B32" s="105"/>
      <c r="C32" s="105"/>
      <c r="D32" s="105"/>
      <c r="E32" s="83"/>
      <c r="F32" s="84"/>
      <c r="G32" s="81">
        <f t="shared" ref="G32:G35" si="0">E32*F32</f>
        <v>0</v>
      </c>
      <c r="H32" s="67"/>
      <c r="I32" s="67"/>
      <c r="J32" s="67"/>
      <c r="K32" s="67"/>
    </row>
    <row r="33" spans="1:31" ht="20.100000000000001" customHeight="1" x14ac:dyDescent="0.3">
      <c r="A33" s="71"/>
      <c r="B33" s="105"/>
      <c r="C33" s="105"/>
      <c r="D33" s="105"/>
      <c r="E33" s="83"/>
      <c r="F33" s="84"/>
      <c r="G33" s="81">
        <f t="shared" si="0"/>
        <v>0</v>
      </c>
      <c r="H33" s="67"/>
      <c r="I33" s="67"/>
      <c r="J33" s="67"/>
      <c r="K33" s="67"/>
    </row>
    <row r="34" spans="1:31" ht="20.100000000000001" customHeight="1" x14ac:dyDescent="0.3">
      <c r="A34" s="68"/>
      <c r="B34" s="105"/>
      <c r="C34" s="105"/>
      <c r="D34" s="105"/>
      <c r="E34" s="83"/>
      <c r="F34" s="84"/>
      <c r="G34" s="81">
        <f t="shared" si="0"/>
        <v>0</v>
      </c>
      <c r="H34" s="67"/>
      <c r="I34" s="67"/>
      <c r="J34" s="67"/>
      <c r="K34" s="67"/>
    </row>
    <row r="35" spans="1:31" ht="20.100000000000001" customHeight="1" x14ac:dyDescent="0.3">
      <c r="A35" s="68"/>
      <c r="B35" s="105"/>
      <c r="C35" s="105"/>
      <c r="D35" s="105"/>
      <c r="E35" s="84"/>
      <c r="F35" s="84"/>
      <c r="G35" s="81">
        <f t="shared" si="0"/>
        <v>0</v>
      </c>
      <c r="H35" s="67"/>
      <c r="I35" s="67"/>
      <c r="J35" s="67"/>
      <c r="K35" s="67"/>
    </row>
    <row r="36" spans="1:31" ht="20.100000000000001" customHeight="1" x14ac:dyDescent="0.3">
      <c r="A36" s="68"/>
      <c r="B36" s="74"/>
      <c r="C36" s="74"/>
      <c r="D36" s="74"/>
      <c r="E36" s="67"/>
      <c r="F36" s="75" t="s">
        <v>51</v>
      </c>
      <c r="G36" s="82">
        <f>SUM(G31:G35)</f>
        <v>0</v>
      </c>
      <c r="H36" s="67"/>
      <c r="I36" s="67"/>
      <c r="J36" s="67"/>
      <c r="K36" s="67"/>
    </row>
    <row r="37" spans="1:31" ht="20.100000000000001" customHeight="1" x14ac:dyDescent="0.3">
      <c r="A37" s="68"/>
      <c r="B37" s="74"/>
      <c r="C37" s="74"/>
      <c r="D37" s="74"/>
      <c r="E37" s="67"/>
      <c r="F37" s="75" t="s">
        <v>52</v>
      </c>
      <c r="G37" s="83"/>
      <c r="H37" s="67"/>
      <c r="I37" s="67"/>
      <c r="J37" s="67"/>
      <c r="K37" s="67"/>
    </row>
    <row r="38" spans="1:31" ht="20.100000000000001" customHeight="1" x14ac:dyDescent="0.3">
      <c r="A38" s="68"/>
      <c r="B38" s="65"/>
      <c r="C38" s="65"/>
      <c r="D38" s="66"/>
      <c r="E38" s="67"/>
      <c r="F38" s="75" t="s">
        <v>51</v>
      </c>
      <c r="G38" s="80"/>
      <c r="H38" s="67"/>
      <c r="I38" s="67"/>
      <c r="J38" s="67"/>
      <c r="K38" s="113" t="s">
        <v>82</v>
      </c>
    </row>
    <row r="39" spans="1:3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31" s="60" customFormat="1" x14ac:dyDescent="0.25"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s="60" customFormat="1" x14ac:dyDescent="0.25"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s="60" customFormat="1" x14ac:dyDescent="0.25"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s="60" customFormat="1" x14ac:dyDescent="0.25"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s="60" customFormat="1" x14ac:dyDescent="0.25"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s="60" customFormat="1" x14ac:dyDescent="0.25"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s="60" customFormat="1" x14ac:dyDescent="0.25"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  <row r="47" spans="1:31" s="60" customFormat="1" x14ac:dyDescent="0.25"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</row>
    <row r="48" spans="1:31" s="60" customFormat="1" x14ac:dyDescent="0.25"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</row>
    <row r="49" spans="12:31" s="60" customFormat="1" x14ac:dyDescent="0.25"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</row>
    <row r="50" spans="12:31" s="60" customFormat="1" x14ac:dyDescent="0.25"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</row>
    <row r="51" spans="12:31" s="60" customFormat="1" x14ac:dyDescent="0.25"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</row>
    <row r="52" spans="12:31" s="60" customFormat="1" x14ac:dyDescent="0.25"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</row>
    <row r="53" spans="12:31" s="60" customFormat="1" x14ac:dyDescent="0.25"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</row>
    <row r="54" spans="12:31" s="60" customFormat="1" x14ac:dyDescent="0.25"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</row>
    <row r="55" spans="12:31" s="60" customFormat="1" x14ac:dyDescent="0.25"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</row>
    <row r="56" spans="12:31" s="60" customFormat="1" x14ac:dyDescent="0.25"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</row>
    <row r="57" spans="12:31" s="60" customFormat="1" x14ac:dyDescent="0.25"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</row>
    <row r="58" spans="12:31" s="60" customFormat="1" x14ac:dyDescent="0.25"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</row>
    <row r="59" spans="12:31" s="60" customFormat="1" x14ac:dyDescent="0.25"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</row>
    <row r="60" spans="12:31" s="60" customFormat="1" x14ac:dyDescent="0.25"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</row>
    <row r="61" spans="12:31" s="60" customFormat="1" x14ac:dyDescent="0.25"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</row>
    <row r="62" spans="12:31" s="60" customFormat="1" x14ac:dyDescent="0.25"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</row>
    <row r="63" spans="12:31" s="60" customFormat="1" x14ac:dyDescent="0.25"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</row>
    <row r="64" spans="12:31" s="60" customFormat="1" x14ac:dyDescent="0.25"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</row>
    <row r="65" spans="12:31" s="60" customFormat="1" x14ac:dyDescent="0.25"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</row>
    <row r="66" spans="12:31" s="60" customFormat="1" x14ac:dyDescent="0.25"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</row>
    <row r="67" spans="12:31" s="60" customFormat="1" x14ac:dyDescent="0.25"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</row>
    <row r="68" spans="12:31" s="60" customFormat="1" x14ac:dyDescent="0.25"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</row>
    <row r="69" spans="12:31" s="60" customFormat="1" x14ac:dyDescent="0.25"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</row>
    <row r="70" spans="12:31" s="60" customFormat="1" x14ac:dyDescent="0.25"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</row>
    <row r="71" spans="12:31" s="60" customFormat="1" x14ac:dyDescent="0.25"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</row>
    <row r="72" spans="12:31" s="60" customFormat="1" x14ac:dyDescent="0.25"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</row>
    <row r="73" spans="12:31" s="60" customFormat="1" x14ac:dyDescent="0.25"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 spans="12:31" s="60" customFormat="1" x14ac:dyDescent="0.25"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</row>
    <row r="75" spans="12:31" s="60" customFormat="1" x14ac:dyDescent="0.25"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</row>
    <row r="76" spans="12:31" s="60" customFormat="1" x14ac:dyDescent="0.25"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</row>
    <row r="77" spans="12:31" s="60" customFormat="1" x14ac:dyDescent="0.25"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</row>
    <row r="78" spans="12:31" s="60" customFormat="1" x14ac:dyDescent="0.25"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</row>
    <row r="79" spans="12:31" s="60" customFormat="1" x14ac:dyDescent="0.25"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</row>
    <row r="80" spans="12:31" s="60" customFormat="1" x14ac:dyDescent="0.25"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</row>
    <row r="81" spans="12:31" s="60" customFormat="1" x14ac:dyDescent="0.25"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</row>
    <row r="82" spans="12:31" s="60" customFormat="1" x14ac:dyDescent="0.25"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</row>
    <row r="83" spans="12:31" s="60" customFormat="1" x14ac:dyDescent="0.25"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</row>
    <row r="84" spans="12:31" s="60" customFormat="1" x14ac:dyDescent="0.25"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</row>
    <row r="85" spans="12:31" s="60" customFormat="1" x14ac:dyDescent="0.25"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</row>
    <row r="86" spans="12:31" s="60" customFormat="1" x14ac:dyDescent="0.25"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</row>
    <row r="87" spans="12:31" s="60" customFormat="1" x14ac:dyDescent="0.25"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</row>
    <row r="88" spans="12:31" s="60" customFormat="1" x14ac:dyDescent="0.25"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</row>
    <row r="89" spans="12:31" s="60" customFormat="1" x14ac:dyDescent="0.25"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</row>
    <row r="90" spans="12:31" s="60" customFormat="1" x14ac:dyDescent="0.25"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</row>
    <row r="91" spans="12:31" s="60" customFormat="1" x14ac:dyDescent="0.25"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</row>
    <row r="92" spans="12:31" s="60" customFormat="1" x14ac:dyDescent="0.25"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</row>
    <row r="93" spans="12:31" s="60" customFormat="1" x14ac:dyDescent="0.25"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</row>
    <row r="94" spans="12:31" s="60" customFormat="1" x14ac:dyDescent="0.25"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</row>
    <row r="95" spans="12:31" s="60" customFormat="1" x14ac:dyDescent="0.25"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</row>
    <row r="96" spans="12:31" s="60" customFormat="1" x14ac:dyDescent="0.25"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</row>
    <row r="97" spans="12:31" s="60" customFormat="1" x14ac:dyDescent="0.25"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</row>
    <row r="98" spans="12:31" s="60" customFormat="1" x14ac:dyDescent="0.25"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</row>
    <row r="99" spans="12:31" s="60" customFormat="1" x14ac:dyDescent="0.25"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</row>
    <row r="100" spans="12:31" s="60" customFormat="1" x14ac:dyDescent="0.25"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</row>
    <row r="101" spans="12:31" s="60" customFormat="1" x14ac:dyDescent="0.25"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</row>
    <row r="102" spans="12:31" s="60" customFormat="1" x14ac:dyDescent="0.25"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</row>
    <row r="103" spans="12:31" s="60" customFormat="1" x14ac:dyDescent="0.25"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</row>
    <row r="104" spans="12:31" s="60" customFormat="1" x14ac:dyDescent="0.25"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</row>
  </sheetData>
  <mergeCells count="7">
    <mergeCell ref="B35:D35"/>
    <mergeCell ref="E3:I3"/>
    <mergeCell ref="E4:I4"/>
    <mergeCell ref="B31:D31"/>
    <mergeCell ref="B32:D32"/>
    <mergeCell ref="B33:D33"/>
    <mergeCell ref="B34:D34"/>
  </mergeCells>
  <pageMargins left="0.7" right="0.7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1627-F2AE-43D0-837B-CB60897F8AE9}">
  <dimension ref="A1:F5"/>
  <sheetViews>
    <sheetView workbookViewId="0"/>
  </sheetViews>
  <sheetFormatPr defaultRowHeight="15" x14ac:dyDescent="0.25"/>
  <cols>
    <col min="1" max="1" width="22.42578125" bestFit="1" customWidth="1"/>
    <col min="2" max="2" width="12.140625" customWidth="1"/>
    <col min="3" max="3" width="6" bestFit="1" customWidth="1"/>
    <col min="5" max="5" width="38.28515625" bestFit="1" customWidth="1"/>
  </cols>
  <sheetData>
    <row r="1" spans="1:6" s="19" customFormat="1" x14ac:dyDescent="0.25">
      <c r="A1" s="56" t="s">
        <v>40</v>
      </c>
      <c r="B1" s="102" t="s">
        <v>41</v>
      </c>
      <c r="C1" s="100" t="s">
        <v>71</v>
      </c>
      <c r="D1" s="100" t="s">
        <v>76</v>
      </c>
      <c r="E1" s="100" t="s">
        <v>70</v>
      </c>
      <c r="F1" s="101"/>
    </row>
    <row r="2" spans="1:6" s="97" customFormat="1" x14ac:dyDescent="0.25">
      <c r="A2" s="104" t="s">
        <v>78</v>
      </c>
      <c r="B2" s="97" t="s">
        <v>77</v>
      </c>
      <c r="C2" s="97">
        <v>41000</v>
      </c>
      <c r="D2" s="97">
        <v>5941004</v>
      </c>
      <c r="E2" s="97" t="s">
        <v>72</v>
      </c>
    </row>
    <row r="3" spans="1:6" x14ac:dyDescent="0.25">
      <c r="A3" s="17" t="s">
        <v>80</v>
      </c>
      <c r="B3" s="97" t="s">
        <v>77</v>
      </c>
      <c r="C3" s="97">
        <v>42000</v>
      </c>
      <c r="D3" s="97">
        <v>5942002</v>
      </c>
      <c r="E3" s="97" t="s">
        <v>75</v>
      </c>
      <c r="F3" s="99"/>
    </row>
    <row r="4" spans="1:6" s="97" customFormat="1" x14ac:dyDescent="0.25">
      <c r="A4" s="104" t="s">
        <v>79</v>
      </c>
      <c r="B4" s="97" t="s">
        <v>77</v>
      </c>
      <c r="C4" s="97">
        <v>43000</v>
      </c>
      <c r="D4" s="97">
        <v>5943002</v>
      </c>
      <c r="E4" s="97" t="s">
        <v>74</v>
      </c>
    </row>
    <row r="5" spans="1:6" s="97" customFormat="1" x14ac:dyDescent="0.25">
      <c r="A5" s="104" t="s">
        <v>81</v>
      </c>
      <c r="B5" s="97" t="s">
        <v>77</v>
      </c>
      <c r="C5" s="98">
        <v>44000</v>
      </c>
      <c r="D5" s="98">
        <v>5944001</v>
      </c>
      <c r="E5" s="98" t="s">
        <v>73</v>
      </c>
    </row>
  </sheetData>
  <hyperlinks>
    <hyperlink ref="A2" r:id="rId1" xr:uid="{465FDF38-E90E-4CA0-AB96-0EA3816C3E24}"/>
    <hyperlink ref="A3" r:id="rId2" xr:uid="{782E77FD-6910-47E8-A721-EAABFBC0AF2F}"/>
    <hyperlink ref="A4" r:id="rId3" xr:uid="{B8763A62-F15E-493F-A684-4567834464F6}"/>
    <hyperlink ref="A5" r:id="rId4" xr:uid="{7E6A7F7A-F26B-4C32-90B6-EEA076BAD2C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7E0A-EA0C-43C2-A485-C906CDFA11BE}">
  <dimension ref="A1:AE104"/>
  <sheetViews>
    <sheetView topLeftCell="A2" zoomScale="80" zoomScaleNormal="80" workbookViewId="0">
      <selection activeCell="D12" sqref="D12"/>
    </sheetView>
  </sheetViews>
  <sheetFormatPr defaultRowHeight="15" x14ac:dyDescent="0.25"/>
  <cols>
    <col min="1" max="1" width="31.140625" customWidth="1"/>
    <col min="2" max="2" width="19.42578125" customWidth="1"/>
    <col min="3" max="3" width="11.140625" bestFit="1" customWidth="1"/>
    <col min="4" max="4" width="73.5703125" customWidth="1"/>
    <col min="5" max="5" width="14.5703125" customWidth="1"/>
    <col min="6" max="6" width="12.140625" bestFit="1" customWidth="1"/>
    <col min="7" max="7" width="12.7109375" customWidth="1"/>
    <col min="8" max="8" width="8.5703125" customWidth="1"/>
    <col min="9" max="9" width="10.28515625" customWidth="1"/>
    <col min="10" max="10" width="24.7109375" customWidth="1"/>
    <col min="11" max="11" width="48.5703125" customWidth="1"/>
    <col min="12" max="23" width="9.140625" style="92"/>
    <col min="24" max="31" width="9.140625" style="58"/>
  </cols>
  <sheetData>
    <row r="1" spans="1:31" s="60" customFormat="1" ht="18.75" x14ac:dyDescent="0.3">
      <c r="E1" s="73" t="s">
        <v>53</v>
      </c>
      <c r="F1" s="73"/>
      <c r="G1" s="73"/>
      <c r="H1" s="73"/>
      <c r="I1" s="73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1" s="60" customFormat="1" ht="18.75" x14ac:dyDescent="0.3">
      <c r="E2" s="73" t="s">
        <v>56</v>
      </c>
      <c r="F2" s="73"/>
      <c r="G2" s="73"/>
      <c r="H2" s="73"/>
      <c r="I2" s="7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1" s="60" customFormat="1" ht="18.75" x14ac:dyDescent="0.3">
      <c r="E3" s="106" t="s">
        <v>54</v>
      </c>
      <c r="F3" s="106"/>
      <c r="G3" s="106"/>
      <c r="H3" s="106"/>
      <c r="I3" s="106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1" s="60" customFormat="1" ht="18.75" x14ac:dyDescent="0.3">
      <c r="E4" s="106" t="s">
        <v>55</v>
      </c>
      <c r="F4" s="106"/>
      <c r="G4" s="106"/>
      <c r="H4" s="106"/>
      <c r="I4" s="106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1" s="60" customFormat="1" x14ac:dyDescent="0.25"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31" s="60" customFormat="1" ht="22.5" customHeight="1" x14ac:dyDescent="0.4">
      <c r="A6" s="61" t="s">
        <v>48</v>
      </c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31" s="60" customFormat="1" ht="7.5" customHeight="1" x14ac:dyDescent="0.25"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1" s="62" customFormat="1" ht="18.75" x14ac:dyDescent="0.3">
      <c r="A8" s="62" t="s">
        <v>38</v>
      </c>
      <c r="B8" s="62" t="s">
        <v>3</v>
      </c>
      <c r="C8" s="62" t="s">
        <v>0</v>
      </c>
      <c r="D8" s="62" t="s">
        <v>14</v>
      </c>
      <c r="E8" s="62" t="s">
        <v>13</v>
      </c>
      <c r="F8" s="62" t="s">
        <v>12</v>
      </c>
      <c r="G8" s="62" t="s">
        <v>2</v>
      </c>
      <c r="H8" s="62" t="s">
        <v>39</v>
      </c>
      <c r="I8" s="62" t="s">
        <v>4</v>
      </c>
      <c r="J8" s="62" t="s">
        <v>26</v>
      </c>
      <c r="K8" s="62" t="s">
        <v>25</v>
      </c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 s="18" customFormat="1" ht="20.100000000000001" customHeight="1" x14ac:dyDescent="0.25">
      <c r="A9" s="85" t="s">
        <v>65</v>
      </c>
      <c r="B9" s="85" t="s">
        <v>63</v>
      </c>
      <c r="C9" s="85" t="s">
        <v>64</v>
      </c>
      <c r="D9" s="85" t="s">
        <v>35</v>
      </c>
      <c r="E9" s="85" t="s">
        <v>59</v>
      </c>
      <c r="F9" s="85" t="s">
        <v>60</v>
      </c>
      <c r="G9" s="86">
        <v>11000</v>
      </c>
      <c r="H9" s="103">
        <v>41000</v>
      </c>
      <c r="I9" s="103">
        <v>5941004</v>
      </c>
      <c r="J9" s="87" t="s">
        <v>67</v>
      </c>
      <c r="K9" s="85" t="s">
        <v>66</v>
      </c>
      <c r="L9" s="94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58"/>
      <c r="Y9" s="58"/>
      <c r="Z9" s="58"/>
      <c r="AA9" s="58"/>
      <c r="AB9" s="58"/>
      <c r="AC9" s="58"/>
      <c r="AD9" s="58"/>
      <c r="AE9" s="58"/>
    </row>
    <row r="10" spans="1:31" s="18" customFormat="1" ht="20.100000000000001" customHeight="1" x14ac:dyDescent="0.25">
      <c r="A10" s="85" t="s">
        <v>65</v>
      </c>
      <c r="B10" s="85" t="s">
        <v>63</v>
      </c>
      <c r="C10" s="85" t="s">
        <v>64</v>
      </c>
      <c r="D10" s="85" t="s">
        <v>34</v>
      </c>
      <c r="E10" s="85" t="s">
        <v>59</v>
      </c>
      <c r="F10" s="85" t="s">
        <v>60</v>
      </c>
      <c r="G10" s="86">
        <v>11000</v>
      </c>
      <c r="H10" s="103">
        <v>41000</v>
      </c>
      <c r="I10" s="103">
        <v>5941004</v>
      </c>
      <c r="J10" s="87" t="s">
        <v>67</v>
      </c>
      <c r="K10" s="85" t="s">
        <v>66</v>
      </c>
      <c r="L10" s="94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58"/>
      <c r="Y10" s="58"/>
      <c r="Z10" s="58"/>
      <c r="AA10" s="58"/>
      <c r="AB10" s="58"/>
      <c r="AC10" s="58"/>
      <c r="AD10" s="58"/>
      <c r="AE10" s="58"/>
    </row>
    <row r="11" spans="1:31" s="18" customFormat="1" ht="20.100000000000001" customHeight="1" x14ac:dyDescent="0.25">
      <c r="A11" s="85" t="s">
        <v>65</v>
      </c>
      <c r="B11" s="85" t="s">
        <v>63</v>
      </c>
      <c r="C11" s="85" t="s">
        <v>64</v>
      </c>
      <c r="D11" s="85" t="s">
        <v>36</v>
      </c>
      <c r="E11" s="85" t="s">
        <v>59</v>
      </c>
      <c r="F11" s="85" t="s">
        <v>60</v>
      </c>
      <c r="G11" s="86">
        <v>11000</v>
      </c>
      <c r="H11" s="103">
        <v>41000</v>
      </c>
      <c r="I11" s="103">
        <v>5941004</v>
      </c>
      <c r="J11" s="87" t="s">
        <v>67</v>
      </c>
      <c r="K11" s="85" t="s">
        <v>66</v>
      </c>
      <c r="L11" s="94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58"/>
      <c r="Y11" s="58"/>
      <c r="Z11" s="58"/>
      <c r="AA11" s="58"/>
      <c r="AB11" s="58"/>
      <c r="AC11" s="58"/>
      <c r="AD11" s="58"/>
      <c r="AE11" s="58"/>
    </row>
    <row r="12" spans="1:31" s="18" customFormat="1" ht="20.100000000000001" customHeight="1" x14ac:dyDescent="0.25">
      <c r="A12" s="85" t="s">
        <v>65</v>
      </c>
      <c r="B12" s="85" t="s">
        <v>63</v>
      </c>
      <c r="C12" s="85" t="s">
        <v>64</v>
      </c>
      <c r="D12" s="85" t="s">
        <v>37</v>
      </c>
      <c r="E12" s="85" t="s">
        <v>59</v>
      </c>
      <c r="F12" s="85" t="s">
        <v>60</v>
      </c>
      <c r="G12" s="86">
        <v>11000</v>
      </c>
      <c r="H12" s="103">
        <v>41000</v>
      </c>
      <c r="I12" s="103">
        <v>5941004</v>
      </c>
      <c r="J12" s="87" t="s">
        <v>67</v>
      </c>
      <c r="K12" s="85" t="s">
        <v>66</v>
      </c>
      <c r="L12" s="94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58"/>
      <c r="Y12" s="58"/>
      <c r="Z12" s="58"/>
      <c r="AA12" s="58"/>
      <c r="AB12" s="58"/>
      <c r="AC12" s="58"/>
      <c r="AD12" s="58"/>
      <c r="AE12" s="58"/>
    </row>
    <row r="13" spans="1:31" s="18" customFormat="1" ht="20.100000000000001" customHeight="1" x14ac:dyDescent="0.3">
      <c r="A13" s="88"/>
      <c r="B13" s="88"/>
      <c r="C13" s="88"/>
      <c r="D13" s="88"/>
      <c r="E13" s="88"/>
      <c r="F13" s="88"/>
      <c r="G13" s="89"/>
      <c r="H13" s="88"/>
      <c r="I13" s="88"/>
      <c r="J13" s="88"/>
      <c r="K13" s="90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58"/>
      <c r="Y13" s="58"/>
      <c r="Z13" s="58"/>
      <c r="AA13" s="58"/>
      <c r="AB13" s="58"/>
      <c r="AC13" s="58"/>
      <c r="AD13" s="58"/>
      <c r="AE13" s="58"/>
    </row>
    <row r="14" spans="1:31" s="55" customFormat="1" ht="20.100000000000001" customHeight="1" x14ac:dyDescent="0.3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6"/>
      <c r="Y14" s="96"/>
      <c r="Z14" s="96"/>
      <c r="AA14" s="96"/>
      <c r="AB14" s="96"/>
      <c r="AC14" s="96"/>
      <c r="AD14" s="96"/>
      <c r="AE14" s="96"/>
    </row>
    <row r="15" spans="1:31" s="18" customFormat="1" ht="20.100000000000001" customHeight="1" x14ac:dyDescent="0.3">
      <c r="A15" s="88"/>
      <c r="B15" s="88"/>
      <c r="C15" s="88"/>
      <c r="D15" s="88"/>
      <c r="E15" s="88"/>
      <c r="F15" s="88"/>
      <c r="G15" s="89"/>
      <c r="H15" s="88"/>
      <c r="I15" s="88"/>
      <c r="J15" s="90"/>
      <c r="K15" s="88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58"/>
      <c r="Y15" s="58"/>
      <c r="Z15" s="58"/>
      <c r="AA15" s="58"/>
      <c r="AB15" s="58"/>
      <c r="AC15" s="58"/>
      <c r="AD15" s="58"/>
      <c r="AE15" s="58"/>
    </row>
    <row r="16" spans="1:31" s="18" customFormat="1" ht="20.100000000000001" customHeight="1" x14ac:dyDescent="0.3">
      <c r="A16" s="88"/>
      <c r="B16" s="88"/>
      <c r="C16" s="88"/>
      <c r="D16" s="88"/>
      <c r="E16" s="88"/>
      <c r="F16" s="88"/>
      <c r="G16" s="89"/>
      <c r="H16" s="88"/>
      <c r="I16" s="88"/>
      <c r="J16" s="90"/>
      <c r="K16" s="88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58"/>
      <c r="Y16" s="58"/>
      <c r="Z16" s="58"/>
      <c r="AA16" s="58"/>
      <c r="AB16" s="58"/>
      <c r="AC16" s="58"/>
      <c r="AD16" s="58"/>
      <c r="AE16" s="58"/>
    </row>
    <row r="17" spans="1:31" s="18" customFormat="1" ht="20.100000000000001" customHeight="1" x14ac:dyDescent="0.3">
      <c r="A17" s="88"/>
      <c r="B17" s="88"/>
      <c r="C17" s="88"/>
      <c r="D17" s="88"/>
      <c r="E17" s="88"/>
      <c r="F17" s="88"/>
      <c r="G17" s="89"/>
      <c r="H17" s="88"/>
      <c r="I17" s="88"/>
      <c r="J17" s="90"/>
      <c r="K17" s="88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58"/>
      <c r="Y17" s="58"/>
      <c r="Z17" s="58"/>
      <c r="AA17" s="58"/>
      <c r="AB17" s="58"/>
      <c r="AC17" s="58"/>
      <c r="AD17" s="58"/>
      <c r="AE17" s="58"/>
    </row>
    <row r="18" spans="1:31" s="18" customFormat="1" ht="20.100000000000001" customHeight="1" x14ac:dyDescent="0.3">
      <c r="A18" s="88"/>
      <c r="B18" s="88"/>
      <c r="C18" s="88"/>
      <c r="D18" s="88"/>
      <c r="E18" s="88"/>
      <c r="F18" s="88"/>
      <c r="G18" s="89"/>
      <c r="H18" s="88"/>
      <c r="I18" s="88"/>
      <c r="J18" s="90"/>
      <c r="K18" s="88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58"/>
      <c r="Y18" s="58"/>
      <c r="Z18" s="58"/>
      <c r="AA18" s="58"/>
      <c r="AB18" s="58"/>
      <c r="AC18" s="58"/>
      <c r="AD18" s="58"/>
      <c r="AE18" s="58"/>
    </row>
    <row r="19" spans="1:31" s="18" customFormat="1" ht="20.100000000000001" customHeight="1" x14ac:dyDescent="0.3">
      <c r="A19" s="88"/>
      <c r="B19" s="88"/>
      <c r="C19" s="88"/>
      <c r="D19" s="88"/>
      <c r="E19" s="88"/>
      <c r="F19" s="88"/>
      <c r="G19" s="89"/>
      <c r="H19" s="88"/>
      <c r="I19" s="88"/>
      <c r="J19" s="90"/>
      <c r="K19" s="88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58"/>
      <c r="Y19" s="58"/>
      <c r="Z19" s="58"/>
      <c r="AA19" s="58"/>
      <c r="AB19" s="58"/>
      <c r="AC19" s="58"/>
      <c r="AD19" s="58"/>
      <c r="AE19" s="58"/>
    </row>
    <row r="20" spans="1:31" s="18" customFormat="1" ht="20.100000000000001" customHeight="1" x14ac:dyDescent="0.3">
      <c r="A20" s="88"/>
      <c r="B20" s="88"/>
      <c r="C20" s="88"/>
      <c r="D20" s="88"/>
      <c r="E20" s="88"/>
      <c r="F20" s="88"/>
      <c r="G20" s="89"/>
      <c r="H20" s="88"/>
      <c r="I20" s="88"/>
      <c r="J20" s="90"/>
      <c r="K20" s="88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58"/>
      <c r="Y20" s="58"/>
      <c r="Z20" s="58"/>
      <c r="AA20" s="58"/>
      <c r="AB20" s="58"/>
      <c r="AC20" s="58"/>
      <c r="AD20" s="58"/>
      <c r="AE20" s="58"/>
    </row>
    <row r="21" spans="1:31" s="18" customFormat="1" ht="20.100000000000001" customHeight="1" x14ac:dyDescent="0.3">
      <c r="A21" s="88"/>
      <c r="B21" s="88"/>
      <c r="C21" s="88"/>
      <c r="D21" s="88"/>
      <c r="E21" s="88"/>
      <c r="F21" s="88"/>
      <c r="G21" s="89"/>
      <c r="H21" s="88"/>
      <c r="I21" s="88"/>
      <c r="J21" s="90"/>
      <c r="K21" s="88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58"/>
      <c r="Y21" s="58"/>
      <c r="Z21" s="58"/>
      <c r="AA21" s="58"/>
      <c r="AB21" s="58"/>
      <c r="AC21" s="58"/>
      <c r="AD21" s="58"/>
      <c r="AE21" s="58"/>
    </row>
    <row r="22" spans="1:31" s="18" customFormat="1" ht="20.100000000000001" customHeight="1" x14ac:dyDescent="0.3">
      <c r="A22" s="88"/>
      <c r="B22" s="88"/>
      <c r="C22" s="88"/>
      <c r="D22" s="88"/>
      <c r="E22" s="88"/>
      <c r="F22" s="88"/>
      <c r="G22" s="89"/>
      <c r="H22" s="88"/>
      <c r="I22" s="88"/>
      <c r="J22" s="90"/>
      <c r="K22" s="88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58"/>
      <c r="Y22" s="58"/>
      <c r="Z22" s="58"/>
      <c r="AA22" s="58"/>
      <c r="AB22" s="58"/>
      <c r="AC22" s="58"/>
      <c r="AD22" s="58"/>
      <c r="AE22" s="58"/>
    </row>
    <row r="23" spans="1:31" s="18" customFormat="1" ht="20.100000000000001" customHeight="1" x14ac:dyDescent="0.3">
      <c r="A23" s="88"/>
      <c r="B23" s="88"/>
      <c r="C23" s="88"/>
      <c r="D23" s="88"/>
      <c r="E23" s="88"/>
      <c r="F23" s="88"/>
      <c r="G23" s="89"/>
      <c r="H23" s="88"/>
      <c r="I23" s="88"/>
      <c r="J23" s="90"/>
      <c r="K23" s="88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58"/>
      <c r="Y23" s="58"/>
      <c r="Z23" s="58"/>
      <c r="AA23" s="58"/>
      <c r="AB23" s="58"/>
      <c r="AC23" s="58"/>
      <c r="AD23" s="58"/>
      <c r="AE23" s="58"/>
    </row>
    <row r="24" spans="1:31" s="60" customFormat="1" ht="9.75" customHeight="1" x14ac:dyDescent="0.25">
      <c r="G24" s="63"/>
      <c r="J24" s="64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1" s="60" customFormat="1" ht="20.100000000000001" customHeight="1" x14ac:dyDescent="0.25">
      <c r="A25" s="69" t="s">
        <v>42</v>
      </c>
      <c r="B25" s="65"/>
      <c r="C25" s="65"/>
      <c r="D25" s="66"/>
      <c r="E25" s="67"/>
      <c r="H25" s="67"/>
      <c r="I25" s="67"/>
      <c r="K25" s="67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ht="20.100000000000001" customHeight="1" x14ac:dyDescent="0.25">
      <c r="A26" s="70" t="s">
        <v>43</v>
      </c>
      <c r="B26" s="59"/>
      <c r="C26" s="65"/>
      <c r="D26" s="66"/>
      <c r="E26" s="67"/>
      <c r="F26" s="60"/>
      <c r="G26" s="60"/>
      <c r="H26" s="67"/>
      <c r="I26" s="67"/>
      <c r="J26" s="67"/>
      <c r="K26" s="67"/>
    </row>
    <row r="27" spans="1:31" ht="20.100000000000001" customHeight="1" x14ac:dyDescent="0.25">
      <c r="A27" s="70" t="s">
        <v>45</v>
      </c>
      <c r="B27" s="59" t="s">
        <v>62</v>
      </c>
      <c r="C27" s="65"/>
      <c r="D27" s="66"/>
      <c r="E27" s="67"/>
      <c r="F27" s="67"/>
      <c r="G27" s="67"/>
      <c r="H27" s="67"/>
      <c r="I27" s="67"/>
      <c r="J27" s="67"/>
      <c r="K27" s="67"/>
    </row>
    <row r="28" spans="1:31" ht="20.100000000000001" customHeight="1" x14ac:dyDescent="0.25">
      <c r="A28" s="71"/>
      <c r="B28" s="57"/>
      <c r="C28" s="65"/>
      <c r="D28" s="66"/>
      <c r="E28" s="67"/>
      <c r="F28" s="67"/>
      <c r="G28" s="67"/>
      <c r="H28" s="67"/>
      <c r="I28" s="67"/>
      <c r="J28" s="67"/>
      <c r="K28" s="67"/>
    </row>
    <row r="29" spans="1:31" ht="20.100000000000001" customHeight="1" x14ac:dyDescent="0.25">
      <c r="A29" s="76" t="s">
        <v>44</v>
      </c>
      <c r="B29" s="59"/>
      <c r="C29" s="65"/>
      <c r="D29" s="66"/>
      <c r="E29" s="67"/>
      <c r="F29" s="67"/>
      <c r="G29" s="67"/>
      <c r="H29" s="67"/>
      <c r="I29" s="67"/>
      <c r="J29" s="67"/>
      <c r="K29" s="67"/>
    </row>
    <row r="30" spans="1:31" ht="18.75" customHeight="1" x14ac:dyDescent="0.3">
      <c r="A30" s="77"/>
      <c r="B30" s="65"/>
      <c r="C30" s="65"/>
      <c r="D30" s="66"/>
      <c r="E30" s="72" t="s">
        <v>46</v>
      </c>
      <c r="F30" s="72" t="s">
        <v>50</v>
      </c>
      <c r="G30" s="72" t="s">
        <v>47</v>
      </c>
      <c r="H30" s="67"/>
      <c r="I30" s="67"/>
      <c r="J30" s="67"/>
      <c r="K30" s="67"/>
    </row>
    <row r="31" spans="1:31" ht="20.100000000000001" customHeight="1" x14ac:dyDescent="0.3">
      <c r="A31" s="76" t="s">
        <v>49</v>
      </c>
      <c r="B31" s="105" t="s">
        <v>57</v>
      </c>
      <c r="C31" s="105"/>
      <c r="D31" s="105"/>
      <c r="E31" s="83">
        <v>1467</v>
      </c>
      <c r="F31" s="84">
        <v>7.5</v>
      </c>
      <c r="G31" s="81">
        <f>E31*F31</f>
        <v>11002.5</v>
      </c>
      <c r="H31" s="67"/>
      <c r="I31" s="67"/>
      <c r="J31" s="67"/>
      <c r="K31" s="67"/>
    </row>
    <row r="32" spans="1:31" ht="20.100000000000001" customHeight="1" x14ac:dyDescent="0.3">
      <c r="A32" s="71"/>
      <c r="B32" s="105" t="s">
        <v>57</v>
      </c>
      <c r="C32" s="105"/>
      <c r="D32" s="105"/>
      <c r="E32" s="83">
        <v>1467</v>
      </c>
      <c r="F32" s="84">
        <v>7.5</v>
      </c>
      <c r="G32" s="81">
        <f t="shared" ref="G32:G35" si="0">E32*F32</f>
        <v>11002.5</v>
      </c>
      <c r="H32" s="67"/>
      <c r="I32" s="67"/>
      <c r="J32" s="67"/>
      <c r="K32" s="67"/>
    </row>
    <row r="33" spans="1:31" ht="20.100000000000001" customHeight="1" x14ac:dyDescent="0.3">
      <c r="A33" s="71"/>
      <c r="B33" s="105" t="s">
        <v>57</v>
      </c>
      <c r="C33" s="105"/>
      <c r="D33" s="105"/>
      <c r="E33" s="83">
        <v>1467</v>
      </c>
      <c r="F33" s="84">
        <v>7.5</v>
      </c>
      <c r="G33" s="81">
        <f t="shared" si="0"/>
        <v>11002.5</v>
      </c>
      <c r="H33" s="67"/>
      <c r="I33" s="67"/>
      <c r="J33" s="67"/>
      <c r="K33" s="67"/>
    </row>
    <row r="34" spans="1:31" ht="20.100000000000001" customHeight="1" x14ac:dyDescent="0.3">
      <c r="A34" s="68"/>
      <c r="B34" s="105" t="s">
        <v>57</v>
      </c>
      <c r="C34" s="105"/>
      <c r="D34" s="105"/>
      <c r="E34" s="83">
        <v>1467</v>
      </c>
      <c r="F34" s="84">
        <v>7.5</v>
      </c>
      <c r="G34" s="81">
        <f t="shared" si="0"/>
        <v>11002.5</v>
      </c>
      <c r="H34" s="67"/>
      <c r="I34" s="67"/>
      <c r="J34" s="67"/>
      <c r="K34" s="67"/>
    </row>
    <row r="35" spans="1:31" ht="20.100000000000001" customHeight="1" x14ac:dyDescent="0.3">
      <c r="A35" s="68"/>
      <c r="B35" s="105"/>
      <c r="C35" s="105"/>
      <c r="D35" s="105"/>
      <c r="E35" s="84"/>
      <c r="F35" s="84"/>
      <c r="G35" s="81">
        <f t="shared" si="0"/>
        <v>0</v>
      </c>
      <c r="H35" s="67"/>
      <c r="I35" s="67"/>
      <c r="J35" s="67"/>
      <c r="K35" s="67"/>
    </row>
    <row r="36" spans="1:31" ht="20.100000000000001" customHeight="1" x14ac:dyDescent="0.3">
      <c r="A36" s="68"/>
      <c r="B36" s="74"/>
      <c r="C36" s="74"/>
      <c r="D36" s="74"/>
      <c r="E36" s="67"/>
      <c r="F36" s="75" t="s">
        <v>51</v>
      </c>
      <c r="G36" s="82">
        <f>SUM(G31:G35)</f>
        <v>44010</v>
      </c>
      <c r="H36" s="67"/>
      <c r="I36" s="67"/>
      <c r="J36" s="67"/>
      <c r="K36" s="67"/>
    </row>
    <row r="37" spans="1:31" ht="20.100000000000001" customHeight="1" x14ac:dyDescent="0.3">
      <c r="A37" s="68"/>
      <c r="B37" s="74"/>
      <c r="C37" s="74"/>
      <c r="D37" s="74"/>
      <c r="E37" s="67"/>
      <c r="F37" s="75" t="s">
        <v>52</v>
      </c>
      <c r="G37" s="83">
        <v>-10</v>
      </c>
      <c r="H37" s="67"/>
      <c r="I37" s="67"/>
      <c r="J37" s="67"/>
      <c r="K37" s="67"/>
    </row>
    <row r="38" spans="1:31" ht="20.100000000000001" customHeight="1" x14ac:dyDescent="0.3">
      <c r="A38" s="68"/>
      <c r="B38" s="65"/>
      <c r="C38" s="65"/>
      <c r="D38" s="66"/>
      <c r="E38" s="67"/>
      <c r="F38" s="75" t="s">
        <v>51</v>
      </c>
      <c r="G38" s="80">
        <f>SUM(G36:G37)</f>
        <v>44000</v>
      </c>
      <c r="H38" s="67"/>
      <c r="I38" s="67"/>
      <c r="J38" s="67"/>
      <c r="K38" s="67"/>
    </row>
    <row r="39" spans="1:3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31" s="60" customFormat="1" x14ac:dyDescent="0.25"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s="60" customFormat="1" x14ac:dyDescent="0.25"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s="60" customFormat="1" x14ac:dyDescent="0.25"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s="60" customFormat="1" x14ac:dyDescent="0.25"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s="60" customFormat="1" x14ac:dyDescent="0.25"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s="60" customFormat="1" x14ac:dyDescent="0.25"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s="60" customFormat="1" x14ac:dyDescent="0.25"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  <row r="47" spans="1:31" s="60" customFormat="1" x14ac:dyDescent="0.25"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</row>
    <row r="48" spans="1:31" s="60" customFormat="1" x14ac:dyDescent="0.25"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</row>
    <row r="49" spans="12:31" s="60" customFormat="1" x14ac:dyDescent="0.25"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</row>
    <row r="50" spans="12:31" s="60" customFormat="1" x14ac:dyDescent="0.25"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</row>
    <row r="51" spans="12:31" s="60" customFormat="1" x14ac:dyDescent="0.25"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</row>
    <row r="52" spans="12:31" s="60" customFormat="1" x14ac:dyDescent="0.25"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</row>
    <row r="53" spans="12:31" s="60" customFormat="1" x14ac:dyDescent="0.25"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</row>
    <row r="54" spans="12:31" s="60" customFormat="1" x14ac:dyDescent="0.25"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</row>
    <row r="55" spans="12:31" s="60" customFormat="1" x14ac:dyDescent="0.25"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</row>
    <row r="56" spans="12:31" s="60" customFormat="1" x14ac:dyDescent="0.25"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</row>
    <row r="57" spans="12:31" s="60" customFormat="1" x14ac:dyDescent="0.25"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</row>
    <row r="58" spans="12:31" s="60" customFormat="1" x14ac:dyDescent="0.25"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</row>
    <row r="59" spans="12:31" s="60" customFormat="1" x14ac:dyDescent="0.25"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</row>
    <row r="60" spans="12:31" s="60" customFormat="1" x14ac:dyDescent="0.25"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</row>
    <row r="61" spans="12:31" s="60" customFormat="1" x14ac:dyDescent="0.25"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</row>
    <row r="62" spans="12:31" s="60" customFormat="1" x14ac:dyDescent="0.25"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</row>
    <row r="63" spans="12:31" s="60" customFormat="1" x14ac:dyDescent="0.25"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</row>
    <row r="64" spans="12:31" s="60" customFormat="1" x14ac:dyDescent="0.25"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</row>
    <row r="65" spans="12:31" s="60" customFormat="1" x14ac:dyDescent="0.25"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</row>
    <row r="66" spans="12:31" s="60" customFormat="1" x14ac:dyDescent="0.25"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</row>
    <row r="67" spans="12:31" s="60" customFormat="1" x14ac:dyDescent="0.25"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</row>
    <row r="68" spans="12:31" s="60" customFormat="1" x14ac:dyDescent="0.25"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</row>
    <row r="69" spans="12:31" s="60" customFormat="1" x14ac:dyDescent="0.25"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</row>
    <row r="70" spans="12:31" s="60" customFormat="1" x14ac:dyDescent="0.25"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</row>
    <row r="71" spans="12:31" s="60" customFormat="1" x14ac:dyDescent="0.25"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</row>
    <row r="72" spans="12:31" s="60" customFormat="1" x14ac:dyDescent="0.25"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</row>
    <row r="73" spans="12:31" s="60" customFormat="1" x14ac:dyDescent="0.25"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 spans="12:31" s="60" customFormat="1" x14ac:dyDescent="0.25"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</row>
    <row r="75" spans="12:31" s="60" customFormat="1" x14ac:dyDescent="0.25"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</row>
    <row r="76" spans="12:31" s="60" customFormat="1" x14ac:dyDescent="0.25"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</row>
    <row r="77" spans="12:31" s="60" customFormat="1" x14ac:dyDescent="0.25"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</row>
    <row r="78" spans="12:31" s="60" customFormat="1" x14ac:dyDescent="0.25"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</row>
    <row r="79" spans="12:31" s="60" customFormat="1" x14ac:dyDescent="0.25"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</row>
    <row r="80" spans="12:31" s="60" customFormat="1" x14ac:dyDescent="0.25"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</row>
    <row r="81" spans="12:31" s="60" customFormat="1" x14ac:dyDescent="0.25"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</row>
    <row r="82" spans="12:31" s="60" customFormat="1" x14ac:dyDescent="0.25"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</row>
    <row r="83" spans="12:31" s="60" customFormat="1" x14ac:dyDescent="0.25"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</row>
    <row r="84" spans="12:31" s="60" customFormat="1" x14ac:dyDescent="0.25"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</row>
    <row r="85" spans="12:31" s="60" customFormat="1" x14ac:dyDescent="0.25"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</row>
    <row r="86" spans="12:31" s="60" customFormat="1" x14ac:dyDescent="0.25"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</row>
    <row r="87" spans="12:31" s="60" customFormat="1" x14ac:dyDescent="0.25"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</row>
    <row r="88" spans="12:31" s="60" customFormat="1" x14ac:dyDescent="0.25"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</row>
    <row r="89" spans="12:31" s="60" customFormat="1" x14ac:dyDescent="0.25"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</row>
    <row r="90" spans="12:31" s="60" customFormat="1" x14ac:dyDescent="0.25"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</row>
    <row r="91" spans="12:31" s="60" customFormat="1" x14ac:dyDescent="0.25"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</row>
    <row r="92" spans="12:31" s="60" customFormat="1" x14ac:dyDescent="0.25"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</row>
    <row r="93" spans="12:31" s="60" customFormat="1" x14ac:dyDescent="0.25"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</row>
    <row r="94" spans="12:31" s="60" customFormat="1" x14ac:dyDescent="0.25"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</row>
    <row r="95" spans="12:31" s="60" customFormat="1" x14ac:dyDescent="0.25"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</row>
    <row r="96" spans="12:31" s="60" customFormat="1" x14ac:dyDescent="0.25"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</row>
    <row r="97" spans="12:31" s="60" customFormat="1" x14ac:dyDescent="0.25"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</row>
    <row r="98" spans="12:31" s="60" customFormat="1" x14ac:dyDescent="0.25"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</row>
    <row r="99" spans="12:31" s="60" customFormat="1" x14ac:dyDescent="0.25"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</row>
    <row r="100" spans="12:31" s="60" customFormat="1" x14ac:dyDescent="0.25"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</row>
    <row r="101" spans="12:31" s="60" customFormat="1" x14ac:dyDescent="0.25"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</row>
    <row r="102" spans="12:31" s="60" customFormat="1" x14ac:dyDescent="0.25"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</row>
    <row r="103" spans="12:31" s="60" customFormat="1" x14ac:dyDescent="0.25"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</row>
    <row r="104" spans="12:31" s="60" customFormat="1" x14ac:dyDescent="0.25"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</row>
  </sheetData>
  <mergeCells count="7">
    <mergeCell ref="B34:D34"/>
    <mergeCell ref="B35:D35"/>
    <mergeCell ref="E3:I3"/>
    <mergeCell ref="E4:I4"/>
    <mergeCell ref="B31:D31"/>
    <mergeCell ref="B32:D32"/>
    <mergeCell ref="B33:D33"/>
  </mergeCells>
  <hyperlinks>
    <hyperlink ref="J9" r:id="rId1" display="bayarmaaaj@yahoo.com" xr:uid="{FAA6D2DF-B557-4E4D-8E94-C9AE92ED20E0}"/>
  </hyperlinks>
  <pageMargins left="0.7" right="0.7" top="0.75" bottom="0.75" header="0.3" footer="0.3"/>
  <pageSetup paperSize="9" scale="4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7692-2BB4-482A-A7CD-0A5697BB64AB}">
  <dimension ref="B1:K59"/>
  <sheetViews>
    <sheetView zoomScale="60" zoomScaleNormal="60" workbookViewId="0">
      <selection activeCell="U7" sqref="U7"/>
    </sheetView>
  </sheetViews>
  <sheetFormatPr defaultColWidth="9.140625" defaultRowHeight="15" x14ac:dyDescent="0.25"/>
  <cols>
    <col min="1" max="2" width="0.5703125" style="4" customWidth="1"/>
    <col min="3" max="3" width="18.5703125" style="4" customWidth="1"/>
    <col min="4" max="4" width="15" style="4" customWidth="1"/>
    <col min="5" max="5" width="1.5703125" style="4" customWidth="1"/>
    <col min="6" max="6" width="21" style="4" customWidth="1"/>
    <col min="7" max="7" width="9.42578125" style="4" customWidth="1"/>
    <col min="8" max="8" width="13.5703125" style="4" customWidth="1"/>
    <col min="9" max="9" width="19.85546875" style="4" customWidth="1"/>
    <col min="10" max="10" width="6" style="4" customWidth="1"/>
    <col min="11" max="16384" width="9.140625" style="4"/>
  </cols>
  <sheetData>
    <row r="1" spans="2:11" ht="21" x14ac:dyDescent="0.35">
      <c r="B1" s="1"/>
      <c r="C1" s="2"/>
      <c r="D1" s="2"/>
      <c r="E1" s="2"/>
      <c r="F1" s="3" t="s">
        <v>6</v>
      </c>
      <c r="G1" s="2"/>
      <c r="H1" s="2"/>
      <c r="I1" s="2"/>
      <c r="J1" s="2"/>
      <c r="K1" s="2"/>
    </row>
    <row r="2" spans="2:11" ht="21" x14ac:dyDescent="0.35">
      <c r="B2" s="1"/>
      <c r="C2" s="2"/>
      <c r="D2" s="2"/>
      <c r="E2" s="2"/>
      <c r="F2" s="3"/>
      <c r="G2" s="2"/>
      <c r="H2" s="2"/>
      <c r="I2" s="2"/>
      <c r="J2" s="2"/>
      <c r="K2" s="2"/>
    </row>
    <row r="3" spans="2:11" ht="19.5" customHeight="1" x14ac:dyDescent="0.3">
      <c r="B3" s="1"/>
      <c r="C3" s="1"/>
      <c r="D3" s="2"/>
      <c r="E3" s="25"/>
      <c r="F3" s="26" t="s">
        <v>15</v>
      </c>
      <c r="G3" s="27"/>
      <c r="H3" s="27"/>
      <c r="I3" s="26" t="s">
        <v>24</v>
      </c>
      <c r="J3" s="28"/>
      <c r="K3" s="21"/>
    </row>
    <row r="4" spans="2:11" ht="22.5" customHeight="1" x14ac:dyDescent="0.3">
      <c r="B4" s="1"/>
      <c r="C4" s="1"/>
      <c r="D4" s="2"/>
      <c r="E4" s="29"/>
      <c r="F4" s="30">
        <v>20580040515</v>
      </c>
      <c r="G4" s="31"/>
      <c r="H4" s="32"/>
      <c r="I4" s="110">
        <v>43798</v>
      </c>
      <c r="J4" s="111"/>
      <c r="K4" s="21"/>
    </row>
    <row r="5" spans="2:11" ht="18.75" x14ac:dyDescent="0.3">
      <c r="B5" s="1"/>
      <c r="C5" s="1"/>
      <c r="D5" s="2"/>
      <c r="E5" s="21"/>
      <c r="F5" s="21"/>
      <c r="G5" s="21"/>
      <c r="H5" s="21"/>
      <c r="I5" s="21"/>
      <c r="J5" s="21"/>
      <c r="K5" s="21"/>
    </row>
    <row r="6" spans="2:11" ht="18.75" x14ac:dyDescent="0.3">
      <c r="B6" s="2"/>
      <c r="C6" s="2"/>
      <c r="D6" s="2"/>
      <c r="E6" s="21"/>
      <c r="F6" s="21"/>
      <c r="G6" s="21"/>
      <c r="H6" s="21"/>
      <c r="I6" s="21"/>
      <c r="J6" s="21"/>
      <c r="K6" s="21"/>
    </row>
    <row r="7" spans="2:11" ht="18.75" x14ac:dyDescent="0.3">
      <c r="B7" s="2"/>
      <c r="C7" s="2"/>
      <c r="D7" s="2"/>
      <c r="E7" s="21"/>
      <c r="F7" s="21"/>
      <c r="G7" s="33" t="s">
        <v>69</v>
      </c>
      <c r="H7" s="21" t="s">
        <v>58</v>
      </c>
      <c r="J7" s="21"/>
      <c r="K7" s="21"/>
    </row>
    <row r="8" spans="2:11" ht="18.75" x14ac:dyDescent="0.3">
      <c r="B8" s="2"/>
      <c r="C8" s="2"/>
      <c r="D8" s="2"/>
      <c r="E8" s="21"/>
      <c r="F8" s="21"/>
      <c r="G8" s="21"/>
      <c r="H8" s="37" t="s">
        <v>61</v>
      </c>
      <c r="J8" s="21"/>
      <c r="K8" s="21"/>
    </row>
    <row r="9" spans="2:11" ht="18.75" x14ac:dyDescent="0.3">
      <c r="B9" s="2"/>
      <c r="C9" s="2"/>
      <c r="D9" s="2"/>
      <c r="E9" s="21"/>
      <c r="F9" s="21"/>
      <c r="G9" s="21"/>
      <c r="H9" s="34"/>
      <c r="I9" s="21"/>
      <c r="J9" s="21"/>
      <c r="K9" s="21"/>
    </row>
    <row r="10" spans="2:11" s="22" customFormat="1" ht="18.75" x14ac:dyDescent="0.3">
      <c r="B10" s="21"/>
      <c r="C10" s="41" t="s">
        <v>22</v>
      </c>
      <c r="D10" s="112">
        <f>I4+10</f>
        <v>43808</v>
      </c>
      <c r="E10" s="112"/>
      <c r="F10" s="112"/>
      <c r="G10" s="21"/>
      <c r="H10" s="34"/>
      <c r="I10" s="21"/>
      <c r="J10" s="21"/>
      <c r="K10" s="21"/>
    </row>
    <row r="11" spans="2:11" s="22" customFormat="1" ht="18.75" x14ac:dyDescent="0.3">
      <c r="B11" s="21"/>
      <c r="C11" s="41"/>
      <c r="D11" s="43"/>
      <c r="E11" s="21"/>
      <c r="F11" s="21"/>
      <c r="G11" s="21"/>
      <c r="H11" s="34"/>
      <c r="I11" s="21"/>
      <c r="J11" s="21"/>
      <c r="K11" s="21"/>
    </row>
    <row r="12" spans="2:11" s="22" customFormat="1" ht="18.75" x14ac:dyDescent="0.3">
      <c r="B12" s="21"/>
      <c r="C12" s="20" t="s">
        <v>23</v>
      </c>
      <c r="D12" s="22" t="s">
        <v>29</v>
      </c>
      <c r="E12" s="21"/>
      <c r="F12" s="21"/>
      <c r="G12" s="21"/>
      <c r="H12" s="21"/>
      <c r="I12" s="21"/>
      <c r="J12" s="21"/>
      <c r="K12" s="21"/>
    </row>
    <row r="13" spans="2:11" ht="18.75" x14ac:dyDescent="0.3">
      <c r="B13" s="2"/>
      <c r="C13" s="35"/>
      <c r="D13" s="22" t="s">
        <v>30</v>
      </c>
      <c r="E13" s="35"/>
      <c r="F13" s="22"/>
      <c r="G13" s="21"/>
      <c r="I13" s="21"/>
      <c r="J13" s="21"/>
      <c r="K13" s="21"/>
    </row>
    <row r="14" spans="2:11" ht="18.75" x14ac:dyDescent="0.3">
      <c r="B14" s="2"/>
      <c r="C14" s="35"/>
      <c r="D14" s="22"/>
      <c r="E14" s="35"/>
      <c r="F14" s="22"/>
      <c r="G14" s="21"/>
      <c r="I14" s="21"/>
      <c r="J14" s="21"/>
      <c r="K14" s="21"/>
    </row>
    <row r="15" spans="2:11" ht="18.75" x14ac:dyDescent="0.3">
      <c r="B15" s="2"/>
      <c r="C15" s="42" t="s">
        <v>5</v>
      </c>
      <c r="D15" s="38" t="str">
        <f>'Exempel Ifylld Payment order'!K9</f>
        <v>Lars Larsson Email: europaprogrammet@sh.se</v>
      </c>
      <c r="G15" s="21"/>
      <c r="I15" s="21"/>
      <c r="J15" s="21"/>
      <c r="K15" s="21"/>
    </row>
    <row r="16" spans="2:11" ht="18.75" x14ac:dyDescent="0.3">
      <c r="B16" s="2"/>
      <c r="C16" s="42"/>
      <c r="D16" s="38"/>
      <c r="G16" s="21"/>
      <c r="I16" s="21"/>
      <c r="J16" s="21"/>
      <c r="K16" s="21"/>
    </row>
    <row r="17" spans="2:11" ht="18.75" x14ac:dyDescent="0.3">
      <c r="B17" s="2"/>
      <c r="C17" s="42"/>
      <c r="D17" s="38"/>
      <c r="G17" s="21"/>
      <c r="I17" s="21"/>
      <c r="J17" s="21"/>
      <c r="K17" s="21"/>
    </row>
    <row r="18" spans="2:11" ht="18.75" x14ac:dyDescent="0.3">
      <c r="B18" s="2"/>
      <c r="C18" s="21"/>
      <c r="D18" s="21"/>
      <c r="E18" s="21"/>
      <c r="F18" s="21"/>
      <c r="G18" s="21"/>
      <c r="H18" s="21"/>
      <c r="I18" s="21"/>
      <c r="J18" s="21"/>
      <c r="K18" s="21"/>
    </row>
    <row r="19" spans="2:11" s="53" customFormat="1" ht="27.75" customHeight="1" x14ac:dyDescent="0.25">
      <c r="B19" s="47"/>
      <c r="C19" s="48" t="s">
        <v>1</v>
      </c>
      <c r="D19" s="49"/>
      <c r="E19" s="49"/>
      <c r="F19" s="49"/>
      <c r="G19" s="49"/>
      <c r="H19" s="49"/>
      <c r="I19" s="50" t="s">
        <v>2</v>
      </c>
      <c r="J19" s="51"/>
      <c r="K19" s="52"/>
    </row>
    <row r="20" spans="2:11" ht="18.75" x14ac:dyDescent="0.3">
      <c r="B20" s="2"/>
      <c r="C20" s="21"/>
      <c r="D20" s="21"/>
      <c r="E20" s="21"/>
      <c r="F20" s="21"/>
      <c r="G20" s="21"/>
      <c r="H20" s="21"/>
      <c r="I20" s="21"/>
      <c r="J20" s="21"/>
      <c r="K20" s="21"/>
    </row>
    <row r="21" spans="2:11" ht="18.75" x14ac:dyDescent="0.3">
      <c r="B21" s="2"/>
      <c r="C21" s="21" t="s">
        <v>68</v>
      </c>
      <c r="D21" s="21" t="s">
        <v>60</v>
      </c>
      <c r="E21" s="21"/>
      <c r="F21" s="21"/>
      <c r="G21" s="21"/>
      <c r="H21" s="21"/>
      <c r="I21" s="36">
        <v>44000</v>
      </c>
      <c r="J21" s="21" t="s">
        <v>10</v>
      </c>
      <c r="K21" s="21"/>
    </row>
    <row r="22" spans="2:11" ht="18.75" x14ac:dyDescent="0.3">
      <c r="B22" s="2"/>
      <c r="C22" s="34" t="s">
        <v>35</v>
      </c>
      <c r="D22" s="21"/>
      <c r="E22" s="21"/>
      <c r="F22" s="21"/>
      <c r="G22" s="21"/>
      <c r="H22" s="21"/>
      <c r="I22" s="36"/>
      <c r="K22" s="21"/>
    </row>
    <row r="23" spans="2:11" ht="18.75" x14ac:dyDescent="0.3">
      <c r="B23" s="2"/>
      <c r="C23" s="34" t="s">
        <v>59</v>
      </c>
      <c r="D23" s="21"/>
      <c r="E23" s="21"/>
      <c r="F23" s="21"/>
      <c r="G23" s="21"/>
      <c r="H23" s="21"/>
      <c r="I23" s="36"/>
      <c r="J23" s="21"/>
      <c r="K23" s="21"/>
    </row>
    <row r="24" spans="2:11" ht="6.75" customHeight="1" x14ac:dyDescent="0.3">
      <c r="B24" s="2"/>
      <c r="C24" s="34"/>
      <c r="D24" s="21"/>
      <c r="E24" s="21"/>
      <c r="F24" s="21"/>
      <c r="G24" s="21"/>
      <c r="H24" s="21"/>
      <c r="I24" s="36"/>
      <c r="J24" s="21"/>
      <c r="K24" s="21"/>
    </row>
    <row r="25" spans="2:11" ht="18.75" x14ac:dyDescent="0.3">
      <c r="B25" s="2"/>
      <c r="C25" s="34" t="s">
        <v>34</v>
      </c>
      <c r="D25" s="21"/>
      <c r="E25" s="21"/>
      <c r="F25" s="21"/>
      <c r="G25" s="21"/>
      <c r="H25" s="21"/>
      <c r="I25" s="36"/>
      <c r="J25" s="21"/>
      <c r="K25" s="21"/>
    </row>
    <row r="26" spans="2:11" ht="18.75" x14ac:dyDescent="0.3">
      <c r="B26" s="2"/>
      <c r="C26" s="34" t="s">
        <v>59</v>
      </c>
      <c r="D26" s="21"/>
      <c r="E26" s="21"/>
      <c r="F26" s="21"/>
      <c r="G26" s="21"/>
      <c r="H26" s="21"/>
      <c r="I26" s="21"/>
      <c r="J26" s="21"/>
      <c r="K26" s="21"/>
    </row>
    <row r="27" spans="2:11" ht="3.75" customHeight="1" x14ac:dyDescent="0.3">
      <c r="B27" s="2"/>
      <c r="C27" s="34"/>
      <c r="D27" s="21"/>
      <c r="E27" s="21"/>
      <c r="F27" s="21"/>
      <c r="G27" s="21"/>
      <c r="H27" s="21"/>
      <c r="I27" s="21"/>
      <c r="J27" s="21"/>
      <c r="K27" s="21"/>
    </row>
    <row r="28" spans="2:11" ht="18.75" x14ac:dyDescent="0.3">
      <c r="B28" s="2"/>
      <c r="C28" s="22" t="s">
        <v>36</v>
      </c>
      <c r="D28" s="21"/>
      <c r="E28" s="21"/>
      <c r="F28" s="21"/>
      <c r="G28" s="21"/>
      <c r="H28" s="21"/>
      <c r="I28" s="21"/>
      <c r="J28" s="21"/>
      <c r="K28" s="21"/>
    </row>
    <row r="29" spans="2:11" s="46" customFormat="1" ht="18.75" x14ac:dyDescent="0.3">
      <c r="B29" s="44"/>
      <c r="C29" s="22" t="s">
        <v>59</v>
      </c>
      <c r="D29" s="21"/>
      <c r="E29" s="21"/>
      <c r="F29" s="21"/>
      <c r="G29" s="21"/>
      <c r="H29" s="21"/>
      <c r="I29" s="21"/>
      <c r="J29" s="44"/>
      <c r="K29" s="44"/>
    </row>
    <row r="30" spans="2:11" ht="7.5" customHeight="1" x14ac:dyDescent="0.3">
      <c r="B30" s="2"/>
      <c r="C30" s="34"/>
      <c r="D30" s="21"/>
      <c r="E30" s="21"/>
      <c r="F30" s="21"/>
      <c r="G30" s="21"/>
      <c r="H30" s="21"/>
      <c r="I30" s="21"/>
      <c r="J30" s="21"/>
      <c r="K30" s="21"/>
    </row>
    <row r="31" spans="2:11" ht="18.75" x14ac:dyDescent="0.3">
      <c r="B31" s="2"/>
      <c r="C31" s="34" t="s">
        <v>37</v>
      </c>
      <c r="D31" s="21"/>
      <c r="E31" s="21"/>
      <c r="F31" s="21"/>
      <c r="G31" s="21"/>
      <c r="H31" s="21"/>
      <c r="I31" s="21"/>
      <c r="J31" s="21"/>
      <c r="K31" s="21"/>
    </row>
    <row r="32" spans="2:11" ht="18.75" x14ac:dyDescent="0.3">
      <c r="B32" s="2"/>
      <c r="C32" s="34" t="s">
        <v>59</v>
      </c>
      <c r="D32" s="21"/>
      <c r="E32" s="21"/>
      <c r="F32" s="21"/>
      <c r="G32" s="21"/>
      <c r="H32" s="21"/>
      <c r="I32" s="21"/>
      <c r="J32" s="21"/>
      <c r="K32" s="21"/>
    </row>
    <row r="33" spans="2:11" ht="18.75" x14ac:dyDescent="0.3">
      <c r="B33" s="2"/>
      <c r="C33" s="54"/>
      <c r="D33" s="21"/>
      <c r="E33" s="21"/>
      <c r="F33" s="21"/>
      <c r="G33" s="21"/>
      <c r="H33" s="21"/>
      <c r="I33" s="21"/>
      <c r="J33" s="2"/>
      <c r="K33" s="2"/>
    </row>
    <row r="34" spans="2:11" ht="18.75" x14ac:dyDescent="0.3">
      <c r="B34" s="2"/>
      <c r="C34" s="34" t="s">
        <v>31</v>
      </c>
      <c r="D34" s="8"/>
      <c r="E34" s="2"/>
      <c r="F34" s="2"/>
      <c r="G34" s="2"/>
      <c r="H34" s="2"/>
      <c r="I34" s="2"/>
      <c r="J34" s="2"/>
      <c r="K34" s="2"/>
    </row>
    <row r="35" spans="2:11" ht="15.75" x14ac:dyDescent="0.25">
      <c r="B35" s="2"/>
      <c r="C35" s="45" t="s">
        <v>9</v>
      </c>
      <c r="D35" s="2"/>
      <c r="E35" s="2"/>
      <c r="F35" s="2"/>
      <c r="G35" s="2"/>
      <c r="H35" s="2"/>
      <c r="I35" s="2"/>
      <c r="J35" s="2"/>
      <c r="K35" s="2"/>
    </row>
    <row r="36" spans="2:11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ht="15.75" x14ac:dyDescent="0.25">
      <c r="B40" s="9"/>
      <c r="C40" s="7"/>
      <c r="D40" s="10"/>
      <c r="E40" s="2"/>
      <c r="F40" s="2"/>
      <c r="G40" s="2"/>
      <c r="H40" s="2"/>
      <c r="I40" s="2"/>
      <c r="J40" s="2"/>
      <c r="K40" s="2"/>
    </row>
    <row r="41" spans="2:11" ht="15.75" x14ac:dyDescent="0.25">
      <c r="B41" s="9"/>
      <c r="C41" s="2"/>
      <c r="D41" s="2"/>
      <c r="E41" s="2"/>
      <c r="F41" s="2"/>
      <c r="G41" s="2"/>
      <c r="H41" s="2"/>
      <c r="I41" s="2"/>
      <c r="J41" s="2"/>
      <c r="K41" s="2"/>
    </row>
    <row r="42" spans="2:11" ht="18.75" x14ac:dyDescent="0.3">
      <c r="B42" s="5"/>
      <c r="C42" s="11"/>
      <c r="D42" s="11"/>
      <c r="E42" s="11"/>
      <c r="F42" s="11"/>
      <c r="G42" s="11"/>
      <c r="H42" s="11"/>
      <c r="I42" s="108" t="s">
        <v>32</v>
      </c>
      <c r="J42" s="109"/>
      <c r="K42" s="2"/>
    </row>
    <row r="43" spans="2:11" ht="18.75" x14ac:dyDescent="0.3">
      <c r="B43" s="6"/>
      <c r="C43" s="12"/>
      <c r="D43" s="13"/>
      <c r="E43" s="14"/>
      <c r="F43" s="15"/>
      <c r="G43" s="14"/>
      <c r="H43" s="14"/>
      <c r="I43" s="39">
        <f>SUM(I21)</f>
        <v>44000</v>
      </c>
      <c r="J43" s="40"/>
      <c r="K43" s="2"/>
    </row>
    <row r="44" spans="2:11" ht="15.75" x14ac:dyDescent="0.25">
      <c r="B44" s="9"/>
      <c r="C44" s="2"/>
      <c r="D44" s="2"/>
      <c r="E44" s="2"/>
      <c r="F44" s="2"/>
      <c r="G44" s="2"/>
      <c r="H44" s="2"/>
      <c r="I44" s="2"/>
      <c r="J44" s="2"/>
      <c r="K44" s="2"/>
    </row>
    <row r="45" spans="2:11" ht="18.75" x14ac:dyDescent="0.3">
      <c r="B45" s="9"/>
      <c r="C45" s="20" t="s">
        <v>28</v>
      </c>
      <c r="D45" s="21"/>
      <c r="E45" s="21"/>
      <c r="F45" s="21"/>
      <c r="G45" s="20" t="s">
        <v>33</v>
      </c>
      <c r="H45" s="21"/>
      <c r="I45" s="21"/>
      <c r="J45" s="2"/>
      <c r="K45" s="2"/>
    </row>
    <row r="46" spans="2:11" ht="18.75" x14ac:dyDescent="0.3">
      <c r="B46" s="2"/>
      <c r="C46" s="21" t="s">
        <v>27</v>
      </c>
      <c r="D46" s="20"/>
      <c r="E46" s="22"/>
      <c r="F46" s="22"/>
      <c r="G46" s="21" t="s">
        <v>11</v>
      </c>
      <c r="H46" s="21"/>
      <c r="I46" s="22"/>
      <c r="J46" s="16"/>
      <c r="K46" s="2"/>
    </row>
    <row r="47" spans="2:11" ht="19.5" customHeight="1" x14ac:dyDescent="0.3">
      <c r="B47" s="2"/>
      <c r="C47" s="21" t="s">
        <v>7</v>
      </c>
      <c r="D47" s="21"/>
      <c r="E47" s="22"/>
      <c r="F47" s="22"/>
      <c r="G47" s="21" t="s">
        <v>16</v>
      </c>
      <c r="H47" s="23"/>
      <c r="I47" s="22"/>
      <c r="J47" s="16"/>
      <c r="K47" s="2"/>
    </row>
    <row r="48" spans="2:11" ht="21.75" customHeight="1" x14ac:dyDescent="0.3">
      <c r="B48" s="2"/>
      <c r="C48" s="21" t="s">
        <v>8</v>
      </c>
      <c r="D48" s="21"/>
      <c r="E48" s="22"/>
      <c r="F48" s="22"/>
      <c r="G48" s="21" t="s">
        <v>8</v>
      </c>
      <c r="H48" s="20"/>
      <c r="I48" s="22"/>
      <c r="J48" s="16"/>
      <c r="K48" s="2"/>
    </row>
    <row r="49" spans="2:11" ht="13.5" customHeight="1" x14ac:dyDescent="0.3">
      <c r="B49" s="2"/>
      <c r="C49" s="22"/>
      <c r="D49" s="21"/>
      <c r="E49" s="22"/>
      <c r="F49" s="22"/>
      <c r="G49" s="22"/>
      <c r="H49" s="21"/>
      <c r="I49" s="22"/>
      <c r="J49" s="16"/>
      <c r="K49" s="2"/>
    </row>
    <row r="50" spans="2:11" ht="18.75" x14ac:dyDescent="0.3">
      <c r="C50" s="20" t="s">
        <v>17</v>
      </c>
      <c r="D50" s="22"/>
      <c r="E50" s="22"/>
      <c r="F50" s="22"/>
      <c r="G50" s="20" t="s">
        <v>18</v>
      </c>
      <c r="H50" s="22"/>
      <c r="I50" s="22"/>
    </row>
    <row r="51" spans="2:11" ht="18.75" x14ac:dyDescent="0.3">
      <c r="C51" s="24"/>
      <c r="D51" s="22"/>
      <c r="E51" s="22"/>
      <c r="F51" s="22"/>
      <c r="G51" s="20" t="s">
        <v>19</v>
      </c>
      <c r="H51" s="22"/>
      <c r="I51" s="22"/>
    </row>
    <row r="52" spans="2:11" ht="18.75" x14ac:dyDescent="0.3">
      <c r="C52" s="20" t="s">
        <v>20</v>
      </c>
      <c r="D52" s="21"/>
      <c r="E52" s="22"/>
      <c r="F52" s="22"/>
      <c r="G52" s="20" t="s">
        <v>21</v>
      </c>
      <c r="H52" s="22"/>
      <c r="I52" s="22"/>
    </row>
    <row r="53" spans="2:11" ht="15.75" x14ac:dyDescent="0.25">
      <c r="C53" s="107"/>
      <c r="D53" s="107"/>
      <c r="G53" s="2"/>
    </row>
    <row r="56" spans="2:11" ht="15.75" x14ac:dyDescent="0.25">
      <c r="G56" s="2"/>
    </row>
    <row r="59" spans="2:11" ht="15.75" x14ac:dyDescent="0.25">
      <c r="G59" s="2"/>
    </row>
  </sheetData>
  <mergeCells count="4">
    <mergeCell ref="C53:D53"/>
    <mergeCell ref="I42:J42"/>
    <mergeCell ref="I4:J4"/>
    <mergeCell ref="D10:F10"/>
  </mergeCells>
  <hyperlinks>
    <hyperlink ref="C35" r:id="rId1" xr:uid="{2EA19CE8-979B-47E4-801B-7648DC70C0DE}"/>
  </hyperlinks>
  <pageMargins left="0.7" right="0.7" top="0.75" bottom="0.75" header="0.3" footer="0.3"/>
  <pageSetup paperSize="9" scale="81" orientation="portrait" r:id="rId2"/>
  <ignoredErrors>
    <ignoredError sqref="D15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A2C507FB5F74984D281B664FC8243" ma:contentTypeVersion="21" ma:contentTypeDescription="Skapa ett nytt dokument." ma:contentTypeScope="" ma:versionID="82e455e5e4f7f56ba0ddda030c61f649">
  <xsd:schema xmlns:xsd="http://www.w3.org/2001/XMLSchema" xmlns:xs="http://www.w3.org/2001/XMLSchema" xmlns:p="http://schemas.microsoft.com/office/2006/metadata/properties" xmlns:ns2="951d0ee7-b27a-486c-9769-5a4c526f94af" xmlns:ns3="33c1be06-b116-467c-a962-fa12f55a33e2" targetNamespace="http://schemas.microsoft.com/office/2006/metadata/properties" ma:root="true" ma:fieldsID="a2bd37efd2190f4ffbb2cefcff4e8157" ns2:_="" ns3:_="">
    <xsd:import namespace="951d0ee7-b27a-486c-9769-5a4c526f94af"/>
    <xsd:import namespace="33c1be06-b116-467c-a962-fa12f55a33e2"/>
    <xsd:element name="properties">
      <xsd:complexType>
        <xsd:sequence>
          <xsd:element name="documentManagement">
            <xsd:complexType>
              <xsd:all>
                <xsd:element ref="ns2:Dokumenttyp0"/>
                <xsd:element ref="ns2:Dokument_x00e4_gare"/>
                <xsd:element ref="ns2:Beslutsniv_x00e5_" minOccurs="0"/>
                <xsd:element ref="ns2:Inneh_x00e5_llsansvarig"/>
                <xsd:element ref="ns3:Visa_x0020_på_x0020_MW" minOccurs="0"/>
                <xsd:element ref="ns2:_x00c5_r" minOccurs="0"/>
                <xsd:element ref="ns2:h4vk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d0ee7-b27a-486c-9769-5a4c526f94af" elementFormDefault="qualified">
    <xsd:import namespace="http://schemas.microsoft.com/office/2006/documentManagement/types"/>
    <xsd:import namespace="http://schemas.microsoft.com/office/infopath/2007/PartnerControls"/>
    <xsd:element name="Dokumenttyp0" ma:index="2" ma:displayName="Dokumenttyp" ma:format="RadioButtons" ma:indexed="true" ma:internalName="Dokumenttyp0">
      <xsd:simpleType>
        <xsd:restriction base="dms:Choice">
          <xsd:enumeration value="Arbetsdokument; Arbetsdokument"/>
          <xsd:enumeration value="Beskrivning; Beskrivning"/>
          <xsd:enumeration value="Beskrivning; Checklista"/>
          <xsd:enumeration value="Beskrivning; Flödesschema"/>
          <xsd:enumeration value="Beskrivning; Manual"/>
          <xsd:enumeration value="Beskrivning; Modell"/>
          <xsd:enumeration value="Beskrivning; Process"/>
          <xsd:enumeration value="Blankett; Blankett"/>
          <xsd:enumeration value="Blankett; Fullmakt"/>
          <xsd:enumeration value="Blankett; Protokoll"/>
          <xsd:enumeration value="Information; Effektkarta"/>
          <xsd:enumeration value="Information; Gallringsprotokoll"/>
          <xsd:enumeration value="Information; Inbjudan"/>
          <xsd:enumeration value="Information; Information"/>
          <xsd:enumeration value="Information; Plan"/>
          <xsd:enumeration value="Information; Process"/>
          <xsd:enumeration value="Information; Rapport"/>
          <xsd:enumeration value="Information; Rekommendation"/>
          <xsd:enumeration value="Information; Remissvar"/>
          <xsd:enumeration value="Information; Ställningstagande"/>
          <xsd:enumeration value="Information; Tidsplan"/>
          <xsd:enumeration value="Information; Yttrande"/>
          <xsd:enumeration value="Mall; Mall"/>
          <xsd:enumeration value="Mötesdokument; Anteckning"/>
          <xsd:enumeration value="Mötesdokument; Dagordning"/>
          <xsd:enumeration value="Mötesdokument; Protokoll"/>
        </xsd:restriction>
      </xsd:simpleType>
    </xsd:element>
    <xsd:element name="Dokument_x00e4_gare" ma:index="3" ma:displayName="Dokumentägare (avd)" ma:format="RadioButtons" ma:indexed="true" ma:internalName="Dokument_x00e4_gare">
      <xsd:simpleType>
        <xsd:restriction base="dms:Choice">
          <xsd:enumeration value="Arbetsmiljökommitten"/>
          <xsd:enumeration value="Avdelningen för verksamhetsutveckling och myndighetsstöd"/>
          <xsd:enumeration value="Biblioteket"/>
          <xsd:enumeration value="Campus- och IT-avdelningen"/>
          <xsd:enumeration value="CBEES"/>
          <xsd:enumeration value="Centrum för praktisk kunskap"/>
          <xsd:enumeration value="Centrum för studier av politikens organisering"/>
          <xsd:enumeration value="Ekonomiavdelningen"/>
          <xsd:enumeration value="Enheten för ekonomisk verksamhetsplanering"/>
          <xsd:enumeration value="ENTER Forum"/>
          <xsd:enumeration value="Fakultetsnämnden"/>
          <xsd:enumeration value="Förvaltningsakademin"/>
          <xsd:enumeration value="Förvaltningschef"/>
          <xsd:enumeration value="Hr-avdelningen"/>
          <xsd:enumeration value="Högskolegemensamt"/>
          <xsd:enumeration value="Högskolestyrelsen"/>
          <xsd:enumeration value="Institutionen för historia och samtidsstudier"/>
          <xsd:enumeration value="Institutionen för kultur och lärande"/>
          <xsd:enumeration value="Institutionen för natur, miljö och teknik"/>
          <xsd:enumeration value="Institutionen för polisiärt arbete"/>
          <xsd:enumeration value="Institutionen för samhällsvetenskaper"/>
          <xsd:enumeration value="Kommunikationsavdelningen"/>
          <xsd:enumeration value="Ledningen"/>
          <xsd:enumeration value="Lärarutbildningen"/>
          <xsd:enumeration value="Maris"/>
          <xsd:enumeration value="ReInvent"/>
          <xsd:enumeration value="Samtidshistoriska institutet"/>
          <xsd:enumeration value="SCOHOST"/>
          <xsd:enumeration value="Studentavdelningen"/>
        </xsd:restriction>
      </xsd:simpleType>
    </xsd:element>
    <xsd:element name="Beslutsniv_x00e5_" ma:index="4" nillable="true" ma:displayName="Beslutsnivå" ma:format="RadioButtons" ma:indexed="true" ma:internalName="Beslutsniv_x00e5_">
      <xsd:simpleType>
        <xsd:restriction base="dms:Choice">
          <xsd:enumeration value="Administrativ chef"/>
          <xsd:enumeration value="Akademisk ledare"/>
          <xsd:enumeration value="Avdelningschef"/>
          <xsd:enumeration value="Fakultetsnämnden"/>
          <xsd:enumeration value="Forsknings- och forskarutbildningsutskottet"/>
          <xsd:enumeration value="Förvaltningschef"/>
          <xsd:enumeration value="Grundutbildningsutskottet"/>
          <xsd:enumeration value="Högskolestyrelsen"/>
          <xsd:enumeration value="Institutionsnämnd"/>
          <xsd:enumeration value="Ledning"/>
          <xsd:enumeration value="Prefekt"/>
          <xsd:enumeration value="Rektor"/>
          <xsd:enumeration value="RK HUM"/>
          <xsd:enumeration value="RK SAM"/>
        </xsd:restriction>
      </xsd:simpleType>
    </xsd:element>
    <xsd:element name="Inneh_x00e5_llsansvarig" ma:index="5" ma:displayName="Innehållsansvarig" ma:format="Dropdown" ma:list="UserInfo" ma:SharePointGroup="0" ma:internalName="Inneh_x00e5_llsansvarig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c5_r" ma:index="7" nillable="true" ma:displayName="År" ma:format="RadioButtons" ma:indexed="true" ma:internalName="_x00c5_r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h4vk" ma:index="8" nillable="true" ma:displayName="Text" ma:internalName="h4vk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be06-b116-467c-a962-fa12f55a33e2" elementFormDefault="qualified">
    <xsd:import namespace="http://schemas.microsoft.com/office/2006/documentManagement/types"/>
    <xsd:import namespace="http://schemas.microsoft.com/office/infopath/2007/PartnerControls"/>
    <xsd:element name="Visa_x0020_på_x0020_MW" ma:index="6" nillable="true" ma:displayName="Visa på MW" ma:default="1" ma:indexed="true" ma:internalName="Visa_x0020_p_x00e5__x0020_M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vk xmlns="951d0ee7-b27a-486c-9769-5a4c526f94af" xsi:nil="true"/>
    <Dokumenttyp0 xmlns="951d0ee7-b27a-486c-9769-5a4c526f94af">Blankett; Blankett</Dokumenttyp0>
    <Visa_x0020_på_x0020_MW xmlns="33c1be06-b116-467c-a962-fa12f55a33e2">true</Visa_x0020_på_x0020_MW>
    <Inneh_x00e5_llsansvarig xmlns="951d0ee7-b27a-486c-9769-5a4c526f94af">
      <UserInfo>
        <DisplayName>antagning admin</DisplayName>
        <AccountId>173</AccountId>
        <AccountType/>
      </UserInfo>
    </Inneh_x00e5_llsansvarig>
    <_x00c5_r xmlns="951d0ee7-b27a-486c-9769-5a4c526f94af" xsi:nil="true"/>
    <Dokument_x00e4_gare xmlns="951d0ee7-b27a-486c-9769-5a4c526f94af">Studentavdelningen</Dokument_x00e4_gare>
    <Beslutsniv_x00e5_ xmlns="951d0ee7-b27a-486c-9769-5a4c526f94af" xsi:nil="true"/>
  </documentManagement>
</p:properties>
</file>

<file path=customXml/itemProps1.xml><?xml version="1.0" encoding="utf-8"?>
<ds:datastoreItem xmlns:ds="http://schemas.openxmlformats.org/officeDocument/2006/customXml" ds:itemID="{78831F75-41AC-462E-91D8-0B276B592B12}"/>
</file>

<file path=customXml/itemProps2.xml><?xml version="1.0" encoding="utf-8"?>
<ds:datastoreItem xmlns:ds="http://schemas.openxmlformats.org/officeDocument/2006/customXml" ds:itemID="{24F2EFA0-73B9-4F78-A5DA-1B327633A158}"/>
</file>

<file path=customXml/itemProps3.xml><?xml version="1.0" encoding="utf-8"?>
<ds:datastoreItem xmlns:ds="http://schemas.openxmlformats.org/officeDocument/2006/customXml" ds:itemID="{E46C5E04-5290-4623-A5DC-E944D3883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Underlag Payment order</vt:lpstr>
      <vt:lpstr>Lathund Inst Akt</vt:lpstr>
      <vt:lpstr>Exempel Ifylld Payment order</vt:lpstr>
      <vt:lpstr>Exempel Payment Order</vt:lpstr>
      <vt:lpstr>'Exempel Ifylld Payment order'!Utskriftsområde</vt:lpstr>
      <vt:lpstr>'Underlag Payment order'!Utskriftsområde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Studieavgifter - Underlag för payment order studieavgift tredje land student</dc:title>
  <dc:creator>Helena Falkenwing</dc:creator>
  <cp:lastModifiedBy>Helena Falkenwing</cp:lastModifiedBy>
  <cp:lastPrinted>2019-11-29T15:16:34Z</cp:lastPrinted>
  <dcterms:created xsi:type="dcterms:W3CDTF">2019-11-14T14:04:18Z</dcterms:created>
  <dcterms:modified xsi:type="dcterms:W3CDTF">2021-06-07T05:43:35Z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0x01010070BA2C507FB5F74984D281B664FC8243</vt:lpwstr>
  </property>
  <property fmtid="{D5CDD505-2E9C-101B-9397-08002B2CF9AE}" pid="3" name="Dokumenttyp">
    <vt:lpwstr>Blankett</vt:lpwstr>
  </property>
</Properties>
</file>